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ist HMC BS-19" sheetId="2" r:id="rId1"/>
    <sheet name="Inst HMC BS-19" sheetId="3" r:id="rId2"/>
    <sheet name="Abstract HMC" sheetId="5" r:id="rId3"/>
  </sheets>
  <calcPr calcId="124519"/>
</workbook>
</file>

<file path=xl/calcChain.xml><?xml version="1.0" encoding="utf-8"?>
<calcChain xmlns="http://schemas.openxmlformats.org/spreadsheetml/2006/main">
  <c r="F62" i="3"/>
  <c r="G62"/>
  <c r="H62"/>
  <c r="F11" i="5" l="1"/>
  <c r="G11"/>
  <c r="H11"/>
  <c r="F63" i="2" l="1"/>
  <c r="G63"/>
  <c r="H38" l="1"/>
  <c r="H37"/>
  <c r="H36"/>
  <c r="H35"/>
  <c r="H24" l="1"/>
  <c r="H23"/>
  <c r="H10" l="1"/>
  <c r="H9"/>
  <c r="H8" l="1"/>
  <c r="H7"/>
  <c r="H63" l="1"/>
</calcChain>
</file>

<file path=xl/sharedStrings.xml><?xml version="1.0" encoding="utf-8"?>
<sst xmlns="http://schemas.openxmlformats.org/spreadsheetml/2006/main" count="526" uniqueCount="316">
  <si>
    <t>S#</t>
  </si>
  <si>
    <t>Name of the office/Health Facility</t>
  </si>
  <si>
    <t>Designation as per Budget Book 2022-23</t>
  </si>
  <si>
    <t>BS</t>
  </si>
  <si>
    <t>S</t>
  </si>
  <si>
    <t>F</t>
  </si>
  <si>
    <t>V</t>
  </si>
  <si>
    <t>Name of the officer</t>
  </si>
  <si>
    <t>CNIC#</t>
  </si>
  <si>
    <t>Cell #</t>
  </si>
  <si>
    <t>Remarks</t>
  </si>
  <si>
    <t>Dr Shamshad Ali Khan</t>
  </si>
  <si>
    <t>41304-5170470-4</t>
  </si>
  <si>
    <t>Dr Ramesh Kumar</t>
  </si>
  <si>
    <t xml:space="preserve">Badin </t>
  </si>
  <si>
    <t>Dadu</t>
  </si>
  <si>
    <t>Dr Sikander Jamali</t>
  </si>
  <si>
    <t>41202-6534396-1</t>
  </si>
  <si>
    <t>03003251915</t>
  </si>
  <si>
    <t>Additional DHO Curative</t>
  </si>
  <si>
    <t>Dr. Niaz Hussain Jamali</t>
  </si>
  <si>
    <t>41202-9294725-1</t>
  </si>
  <si>
    <t>0300-3272440</t>
  </si>
  <si>
    <t xml:space="preserve">Additional Medical Superintendent </t>
  </si>
  <si>
    <t>Vacant</t>
  </si>
  <si>
    <t>Thatta</t>
  </si>
  <si>
    <t>Additional DHO Preventive</t>
  </si>
  <si>
    <t>Dr. Anwer Memon</t>
  </si>
  <si>
    <t>0333-2728650</t>
  </si>
  <si>
    <t>Dr. Shagufta Shah</t>
  </si>
  <si>
    <t>0312-3008444</t>
  </si>
  <si>
    <t>-</t>
  </si>
  <si>
    <t>Sujawal</t>
  </si>
  <si>
    <t>Jamshoro</t>
  </si>
  <si>
    <t>Dr Abdul Rauf Arain</t>
  </si>
  <si>
    <t>Dr Santosh Kumar</t>
  </si>
  <si>
    <t>43102-7893597-5</t>
  </si>
  <si>
    <t>0333-7330791</t>
  </si>
  <si>
    <t>Tando Allahyar</t>
  </si>
  <si>
    <t>Dr.Sunnil Anand</t>
  </si>
  <si>
    <t>4230145610017</t>
  </si>
  <si>
    <t>03332819028</t>
  </si>
  <si>
    <t xml:space="preserve">Vacant </t>
  </si>
  <si>
    <t>Tando M.Khan</t>
  </si>
  <si>
    <t>0302-2445880</t>
  </si>
  <si>
    <t>0333-2854051</t>
  </si>
  <si>
    <t>Matiari</t>
  </si>
  <si>
    <t>Dr.Abdul Shakoor Jarwar</t>
  </si>
  <si>
    <t>41307-5053721-1</t>
  </si>
  <si>
    <t>0333-2984859</t>
  </si>
  <si>
    <t>Mirpurkhas</t>
  </si>
  <si>
    <t>Umerkot</t>
  </si>
  <si>
    <t xml:space="preserve">Dr. Hemji </t>
  </si>
  <si>
    <t>44106-3233878-7</t>
  </si>
  <si>
    <t>0333-2653993</t>
  </si>
  <si>
    <t xml:space="preserve">Tharparkar </t>
  </si>
  <si>
    <t>District Health Office</t>
  </si>
  <si>
    <t>44303-0739476-3</t>
  </si>
  <si>
    <t>0333-2976610</t>
  </si>
  <si>
    <t xml:space="preserve">Dr.Chehno Mal </t>
  </si>
  <si>
    <t>44107-6697029-5</t>
  </si>
  <si>
    <t>0335-2938075</t>
  </si>
  <si>
    <t>Principal</t>
  </si>
  <si>
    <t>Dr. Mir Iqbal Hussain Talpur</t>
  </si>
  <si>
    <t>45204-1548984-5</t>
  </si>
  <si>
    <t>0301-3684120</t>
  </si>
  <si>
    <t>Dr. Javeed Akhtar Shaikh</t>
  </si>
  <si>
    <t>45504-1120755-7</t>
  </si>
  <si>
    <t>0312-4291929</t>
  </si>
  <si>
    <t>Sukkur</t>
  </si>
  <si>
    <t>Ghotki</t>
  </si>
  <si>
    <t>Dr.Zaib-U-Nisa Daoudpoto</t>
  </si>
  <si>
    <t>45101-8489049-8</t>
  </si>
  <si>
    <t>0333-2173314</t>
  </si>
  <si>
    <t>Khairpur</t>
  </si>
  <si>
    <t>Dr. Farhan Ali S/O Akber Ali  Jokhio</t>
  </si>
  <si>
    <t>43203-9762341-7</t>
  </si>
  <si>
    <t>0334-3481716</t>
  </si>
  <si>
    <t>Larkana</t>
  </si>
  <si>
    <t>Jacobabad</t>
  </si>
  <si>
    <t>Dr. Noor Ahmed Sadhayo</t>
  </si>
  <si>
    <t>0333-7332249</t>
  </si>
  <si>
    <t>Dr. Muhammad Aslam Bhangar</t>
  </si>
  <si>
    <t>0333-7829974</t>
  </si>
  <si>
    <t>Shikarpur.</t>
  </si>
  <si>
    <t>Dr.Muhammad Suhail Tanwari.</t>
  </si>
  <si>
    <t>43304-0588517-7</t>
  </si>
  <si>
    <t>0333-7270856</t>
  </si>
  <si>
    <t xml:space="preserve">Dr. Altaf Hussain </t>
  </si>
  <si>
    <t>43202-1065950-3</t>
  </si>
  <si>
    <t>0333-7536875</t>
  </si>
  <si>
    <t xml:space="preserve">Dr. Habibullah Shah </t>
  </si>
  <si>
    <t>42401-7269999-7</t>
  </si>
  <si>
    <t>0310-3444700</t>
  </si>
  <si>
    <t>Kamber</t>
  </si>
  <si>
    <t>Dr. Ahsan Ali Dahani</t>
  </si>
  <si>
    <t>42301-1412871-9</t>
  </si>
  <si>
    <t>0333-2103408</t>
  </si>
  <si>
    <t>Reported to Health Department</t>
  </si>
  <si>
    <t>Kashmore</t>
  </si>
  <si>
    <t>Dr. Daulat Ali Jamali</t>
  </si>
  <si>
    <t>Dr. Asadullah Dahri</t>
  </si>
  <si>
    <t>Shaheed Benazirabad</t>
  </si>
  <si>
    <t>Naushahro Feroze</t>
  </si>
  <si>
    <t xml:space="preserve">Dr. Abdul Sattar Balal </t>
  </si>
  <si>
    <t>45303-9262690-9</t>
  </si>
  <si>
    <t>0300-3029097</t>
  </si>
  <si>
    <t xml:space="preserve">Dr. Sikandar Ali Kalhoro </t>
  </si>
  <si>
    <t>41303-8671190-5</t>
  </si>
  <si>
    <t>0300-3249349</t>
  </si>
  <si>
    <t>Sanghar</t>
  </si>
  <si>
    <t>Dr.Wishno Ram</t>
  </si>
  <si>
    <t>44201-9525285-1</t>
  </si>
  <si>
    <t>0333-2225041</t>
  </si>
  <si>
    <t>19</t>
  </si>
  <si>
    <t xml:space="preserve">Dr Lajpat Kessani </t>
  </si>
  <si>
    <t>4430357926637</t>
  </si>
  <si>
    <t>0333-3192014</t>
  </si>
  <si>
    <t>Dr. Farhat Sabina</t>
  </si>
  <si>
    <t>4210139104424</t>
  </si>
  <si>
    <t>0300-2996340</t>
  </si>
  <si>
    <t>Dr. Sanaullah Soomro</t>
  </si>
  <si>
    <t>4120164533467</t>
  </si>
  <si>
    <t>0333-7067121</t>
  </si>
  <si>
    <t>Karachi Central</t>
  </si>
  <si>
    <t xml:space="preserve">Dr.Muhammad Khan Shar </t>
  </si>
  <si>
    <t>4520656939505</t>
  </si>
  <si>
    <t>Karachi Malir</t>
  </si>
  <si>
    <t>Dr.Kaz Bano</t>
  </si>
  <si>
    <t>42201-6213489-4</t>
  </si>
  <si>
    <t>0333-0253110</t>
  </si>
  <si>
    <t>Dr. Jawed Hakro</t>
  </si>
  <si>
    <t>Dr. Ayub</t>
  </si>
  <si>
    <t>Hyderabad</t>
  </si>
  <si>
    <t>Karachi West</t>
  </si>
  <si>
    <t>Karachi East</t>
  </si>
  <si>
    <t>Karachi South</t>
  </si>
  <si>
    <t>Karachi Korangi</t>
  </si>
  <si>
    <t>Karachi Keemari</t>
  </si>
  <si>
    <t>Dr. Agha M.Amir</t>
  </si>
  <si>
    <t>43304-2217264-7</t>
  </si>
  <si>
    <t>0300-9294070</t>
  </si>
  <si>
    <t>0334-4045355</t>
  </si>
  <si>
    <t>0333-2136294</t>
  </si>
  <si>
    <t xml:space="preserve">Dr. Nazir Ahmed Mallah </t>
  </si>
  <si>
    <t xml:space="preserve">Dr. Zahiruddin Memon </t>
  </si>
  <si>
    <t>District</t>
  </si>
  <si>
    <t xml:space="preserve">Hyderabad </t>
  </si>
  <si>
    <t>Additional Director (HRD &amp; PME)</t>
  </si>
  <si>
    <t>Dr. Nazir Ahmed Rind</t>
  </si>
  <si>
    <t>Additional Director CDC-I</t>
  </si>
  <si>
    <t>Dr. Muhammad Naeem</t>
  </si>
  <si>
    <t>Additional Director CDC-II</t>
  </si>
  <si>
    <t>Additional Director CDC-III</t>
  </si>
  <si>
    <t>Additional Director CDC-IV</t>
  </si>
  <si>
    <t>Dr. Amanullah Jhatial</t>
  </si>
  <si>
    <t>Additional Director NCD</t>
  </si>
  <si>
    <t>Dr. Rukhsana Channar</t>
  </si>
  <si>
    <t>Additional Director PDSRU</t>
  </si>
  <si>
    <t>Additional Director RMNCH-I</t>
  </si>
  <si>
    <t>Dr. Khalid Memon</t>
  </si>
  <si>
    <t>Additional Director RMNCH-II</t>
  </si>
  <si>
    <t xml:space="preserve">Dr. Farhana Memon </t>
  </si>
  <si>
    <t>Additional Director VBD</t>
  </si>
  <si>
    <t>Additional Director MIS</t>
  </si>
  <si>
    <t xml:space="preserve">Dr. Waqar Mehmood </t>
  </si>
  <si>
    <t>Deputy Director General Management (PA&amp;A)</t>
  </si>
  <si>
    <t xml:space="preserve">Dr. M. Ibrahim Sarki </t>
  </si>
  <si>
    <t xml:space="preserve">Karachi </t>
  </si>
  <si>
    <t>Directorate Health 
 Services Karachi Division</t>
  </si>
  <si>
    <t xml:space="preserve">Sukkur </t>
  </si>
  <si>
    <t>Directorate Health 
 Services Hyderabad Division</t>
  </si>
  <si>
    <t>Directorate Health 
 Services Mirpurkhas Division</t>
  </si>
  <si>
    <t>Shaheed
Benazirabad</t>
  </si>
  <si>
    <t>Directorate Health 
 Services  Shaheed Benazirabad Division</t>
  </si>
  <si>
    <t>Directorate Health 
 Services Sukkur Division</t>
  </si>
  <si>
    <t>Directorate Health 
 Services Larkana Division</t>
  </si>
  <si>
    <t>Divisional Additional Director (Preventive)</t>
  </si>
  <si>
    <t>Divisional Additional Director (Curative)</t>
  </si>
  <si>
    <t xml:space="preserve">Dr Fouzia Shah </t>
  </si>
  <si>
    <t xml:space="preserve">Dr Samina Shaikh </t>
  </si>
  <si>
    <t>Dr. Masood Ahmed</t>
  </si>
  <si>
    <t>441034-859925-0</t>
  </si>
  <si>
    <t>44103-0300884-8</t>
  </si>
  <si>
    <t>45403-0804887-3</t>
  </si>
  <si>
    <t>0300-3284068</t>
  </si>
  <si>
    <t>Dr. Ghulam Sarwar</t>
  </si>
  <si>
    <t>4501-5722427-5</t>
  </si>
  <si>
    <t>0300-3029705</t>
  </si>
  <si>
    <t>45204-8072580-1</t>
  </si>
  <si>
    <t>0300-3156171</t>
  </si>
  <si>
    <t>Dr. Yasmin Soomro</t>
  </si>
  <si>
    <t>43203-1319933-2</t>
  </si>
  <si>
    <t>0334-2771007</t>
  </si>
  <si>
    <t xml:space="preserve">Public Health School Hyderabad </t>
  </si>
  <si>
    <t>Public Health School Mirpurkhas</t>
  </si>
  <si>
    <t>Public Health School Larkana</t>
  </si>
  <si>
    <t>Dr. Farida Junejo</t>
  </si>
  <si>
    <t>41306-2377733-8</t>
  </si>
  <si>
    <t>0342-3505994</t>
  </si>
  <si>
    <t xml:space="preserve">Dr. Farzana Shah </t>
  </si>
  <si>
    <t>44103-0309976-2</t>
  </si>
  <si>
    <t>0333-2984292</t>
  </si>
  <si>
    <t>Tharparkar</t>
  </si>
  <si>
    <t>Para Medical Institute Karachi</t>
  </si>
  <si>
    <t xml:space="preserve">Para Medical Institute Hyderabad </t>
  </si>
  <si>
    <t>Para Medical Institute Tharparkar</t>
  </si>
  <si>
    <t>Para Medical Institute Shaheed
Benazirabad</t>
  </si>
  <si>
    <t>Para Medical Institute Larkana</t>
  </si>
  <si>
    <t>Para Medical Institute Sukkur</t>
  </si>
  <si>
    <t>Dr Shankar Lal</t>
  </si>
  <si>
    <t>44304-6035899-5</t>
  </si>
  <si>
    <t>Dr.Abdul Razaque</t>
  </si>
  <si>
    <t>Dr. saifullah Qureshi</t>
  </si>
  <si>
    <t>45501-3378138-9</t>
  </si>
  <si>
    <t>0315-3187399</t>
  </si>
  <si>
    <t xml:space="preserve">Dr. Ruth KM Pfau Civil Hospital Karachi </t>
  </si>
  <si>
    <t xml:space="preserve">SG Lyari Government Hospital karachi </t>
  </si>
  <si>
    <t xml:space="preserve">Peoples Medical College Hospital nawabshah </t>
  </si>
  <si>
    <t xml:space="preserve">KMC Civil Hospital Khairpur </t>
  </si>
  <si>
    <t xml:space="preserve">GMMMC Sukkur </t>
  </si>
  <si>
    <t>Divisional Additional Director (PA&amp;A)</t>
  </si>
  <si>
    <t>Dr. Nisar Ahmed
Sohoo</t>
  </si>
  <si>
    <t>43201-1871638-5</t>
  </si>
  <si>
    <t>0334-27866408</t>
  </si>
  <si>
    <t xml:space="preserve">Dr Farhana Qureshi </t>
  </si>
  <si>
    <t xml:space="preserve">Dr. Zulfiqar Ali Laghari  </t>
  </si>
  <si>
    <t>44205-2733991-7</t>
  </si>
  <si>
    <t>0331-2937000</t>
  </si>
  <si>
    <t>Dr. Farooque Ahmed Shaikh</t>
  </si>
  <si>
    <t>432033-639102-9</t>
  </si>
  <si>
    <t>0336-830196-0</t>
  </si>
  <si>
    <t>Dr. Zafar Siyal</t>
  </si>
  <si>
    <t>42000-0573397-7</t>
  </si>
  <si>
    <t>0333-2400364</t>
  </si>
  <si>
    <t>Dr. Cap Nasrullah Soomro</t>
  </si>
  <si>
    <t>0336-2101787</t>
  </si>
  <si>
    <t xml:space="preserve">SG Qatar Hospital Karachi </t>
  </si>
  <si>
    <t xml:space="preserve">SG Hospital Saudabad Karachi </t>
  </si>
  <si>
    <t xml:space="preserve">SG Hospital Ibhrahim Hyderi Karachi </t>
  </si>
  <si>
    <t xml:space="preserve">SG Hospital Korangi 5 Karachi </t>
  </si>
  <si>
    <t xml:space="preserve">SG Hospital New Karachi </t>
  </si>
  <si>
    <t xml:space="preserve">SG Hospital Shah Bhittai Hyderabad </t>
  </si>
  <si>
    <t xml:space="preserve">SG Hospital Paretabad Hyderabad </t>
  </si>
  <si>
    <t xml:space="preserve">SG Hospital Kohsar latifabad Hyderabad </t>
  </si>
  <si>
    <t xml:space="preserve">SG Hospital CDF Hospital Hyderabad </t>
  </si>
  <si>
    <t xml:space="preserve">Services Hospital Hyderabad </t>
  </si>
  <si>
    <t xml:space="preserve">Sindh Blood Transfusion Authority Karachi </t>
  </si>
  <si>
    <t xml:space="preserve">Director </t>
  </si>
  <si>
    <t xml:space="preserve">Dr.Samina Yousfani </t>
  </si>
  <si>
    <t>41303-2353926-0</t>
  </si>
  <si>
    <t>0300-8377182</t>
  </si>
  <si>
    <t>Dr.Meena Kumari</t>
  </si>
  <si>
    <t>41303-1456006-6</t>
  </si>
  <si>
    <t>0333-2649432</t>
  </si>
  <si>
    <t>Dr.Khursheed Somroo</t>
  </si>
  <si>
    <t>45101-8310760-8</t>
  </si>
  <si>
    <t>0336-8227696</t>
  </si>
  <si>
    <t>Dr. Jan Muhammad</t>
  </si>
  <si>
    <t>45304-3938599-1</t>
  </si>
  <si>
    <t>0300-3033097</t>
  </si>
  <si>
    <t xml:space="preserve">Dr. Dur-e-Naz Jamal </t>
  </si>
  <si>
    <t>41303-3230315-2</t>
  </si>
  <si>
    <t xml:space="preserve">Jamshoro </t>
  </si>
  <si>
    <t xml:space="preserve">PHDC </t>
  </si>
  <si>
    <t>41306-2449509-7</t>
  </si>
  <si>
    <t>0333-2602267</t>
  </si>
  <si>
    <t>45302-9685628-3</t>
  </si>
  <si>
    <t>0304-3239467</t>
  </si>
  <si>
    <t>Proceeded on 365 days LPR w.e.f. 18-07-2022 to 17-07-2023</t>
  </si>
  <si>
    <t xml:space="preserve">Dr. Ali Jan Rind </t>
  </si>
  <si>
    <t xml:space="preserve">Dr. Aftab Ahmed Kazi </t>
  </si>
  <si>
    <t>Additional Program Director</t>
  </si>
  <si>
    <t>Program Director HSR</t>
  </si>
  <si>
    <t xml:space="preserve">Dr. Sumara Bhutto </t>
  </si>
  <si>
    <t>0330-7054844</t>
  </si>
  <si>
    <t xml:space="preserve">Liaquat University Hospital Hyderabad </t>
  </si>
  <si>
    <t>42000-3724283-4</t>
  </si>
  <si>
    <t>Dr. Aijaz Ahmed Magsi</t>
  </si>
  <si>
    <t>45203-7015598-9</t>
  </si>
  <si>
    <t>CMC Larkana</t>
  </si>
  <si>
    <t xml:space="preserve">Dr. Mukhtiar Hussain </t>
  </si>
  <si>
    <t>43203-1352550-9</t>
  </si>
  <si>
    <t xml:space="preserve">Dr Rashid Siraj </t>
  </si>
  <si>
    <t>4530113681085</t>
  </si>
  <si>
    <t>0300-3070424</t>
  </si>
  <si>
    <t xml:space="preserve">Directorate General Health  Services
 Sindh Hyderabad </t>
  </si>
  <si>
    <t>Dr safder Ali Abbasi</t>
  </si>
  <si>
    <t>43203-4169972-3</t>
  </si>
  <si>
    <t>Dr Anila Solangi</t>
  </si>
  <si>
    <t>41409-1782838-4</t>
  </si>
  <si>
    <t>DR Saqib Ali Shaikh</t>
  </si>
  <si>
    <t>423011-2517546-9</t>
  </si>
  <si>
    <t>Institute</t>
  </si>
  <si>
    <t>Grand Total</t>
  </si>
  <si>
    <t>ABSTRACT HEALTH MANAGEMENT CADRE BS-19</t>
  </si>
  <si>
    <t>Dr. Shakeel Ahmed Memon</t>
  </si>
  <si>
    <t>41306-1809981-1</t>
  </si>
  <si>
    <t>03009379371</t>
  </si>
  <si>
    <t>41303-0199908-1</t>
  </si>
  <si>
    <t>45504-9603236-7</t>
  </si>
  <si>
    <t>41306-7132223-2</t>
  </si>
  <si>
    <t>42201-2785171-5</t>
  </si>
  <si>
    <t>41304-2285316-7</t>
  </si>
  <si>
    <t>43105-2133219-9</t>
  </si>
  <si>
    <t>0331-3656834</t>
  </si>
  <si>
    <t>0334-1308987</t>
  </si>
  <si>
    <t>0334-3418083</t>
  </si>
  <si>
    <t>0334-3167036</t>
  </si>
  <si>
    <t>0334-2669854</t>
  </si>
  <si>
    <t>0333-9788592</t>
  </si>
  <si>
    <t>41303-15279229</t>
  </si>
  <si>
    <t>42000-52307744</t>
  </si>
  <si>
    <t xml:space="preserve">INFORMATION REGARDIING SANCTIONED FIILLED &amp; VACANT POSITION OF HEALTH MANAGMENT CADRE 
DOCTORS BS-19 (MALE /FEMALE)             </t>
  </si>
  <si>
    <t xml:space="preserve">INFORMATION REGARDIING SANCTIONED FIILLED &amp; VACANT POSITION OF HEALTH MANAGMENT CADRE 
DOCTORS BS-19 (MALE /FEMALE)          </t>
  </si>
  <si>
    <t>Dr. Bharat Kumar Bhagwani</t>
  </si>
</sst>
</file>

<file path=xl/styles.xml><?xml version="1.0" encoding="utf-8"?>
<styleSheet xmlns="http://schemas.openxmlformats.org/spreadsheetml/2006/main">
  <numFmts count="4">
    <numFmt numFmtId="164" formatCode="#####\-#######\-#"/>
    <numFmt numFmtId="165" formatCode="00000\-0000000\-0"/>
    <numFmt numFmtId="166" formatCode="0;[Red]0"/>
    <numFmt numFmtId="167" formatCode="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4">
    <xf numFmtId="0" fontId="0" fillId="0" borderId="0" xfId="0"/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1" xfId="0" applyFont="1" applyFill="1" applyBorder="1"/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3" applyFont="1" applyFill="1" applyBorder="1" applyAlignment="1">
      <alignment horizontal="center" vertical="center"/>
    </xf>
    <xf numFmtId="0" fontId="2" fillId="0" borderId="1" xfId="0" applyFont="1" applyBorder="1" applyAlignment="1"/>
    <xf numFmtId="0" fontId="7" fillId="0" borderId="1" xfId="4" applyFont="1" applyFill="1" applyBorder="1" applyAlignment="1">
      <alignment horizontal="center" wrapText="1"/>
    </xf>
    <xf numFmtId="0" fontId="7" fillId="0" borderId="1" xfId="4" applyFont="1" applyFill="1" applyBorder="1" applyAlignment="1">
      <alignment wrapText="1"/>
    </xf>
    <xf numFmtId="165" fontId="2" fillId="0" borderId="1" xfId="5" applyNumberFormat="1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/>
    <xf numFmtId="0" fontId="7" fillId="0" borderId="1" xfId="1" applyFont="1" applyFill="1" applyBorder="1" applyAlignment="1">
      <alignment horizontal="left"/>
    </xf>
    <xf numFmtId="0" fontId="7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/>
    </xf>
    <xf numFmtId="0" fontId="2" fillId="0" borderId="1" xfId="0" applyFont="1" applyFill="1" applyBorder="1" applyAlignment="1"/>
    <xf numFmtId="0" fontId="7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top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top"/>
    </xf>
    <xf numFmtId="0" fontId="0" fillId="0" borderId="1" xfId="0" quotePrefix="1" applyFont="1" applyBorder="1" applyAlignment="1">
      <alignment horizontal="center" vertical="top"/>
    </xf>
    <xf numFmtId="0" fontId="0" fillId="0" borderId="1" xfId="0" quotePrefix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" fillId="0" borderId="1" xfId="12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4" xfId="4" applyFont="1" applyBorder="1" applyAlignment="1">
      <alignment horizontal="left" vertical="center"/>
    </xf>
    <xf numFmtId="0" fontId="13" fillId="0" borderId="4" xfId="4" applyFont="1" applyBorder="1" applyAlignment="1">
      <alignment horizontal="center" vertical="center" wrapText="1"/>
    </xf>
    <xf numFmtId="0" fontId="13" fillId="0" borderId="4" xfId="4" quotePrefix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6" fontId="0" fillId="0" borderId="1" xfId="0" applyNumberFormat="1" applyFont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7" fillId="3" borderId="2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</cellXfs>
  <cellStyles count="17">
    <cellStyle name="Normal" xfId="0" builtinId="0"/>
    <cellStyle name="Normal 10" xfId="4"/>
    <cellStyle name="Normal 13 2" xfId="8"/>
    <cellStyle name="Normal 14" xfId="13"/>
    <cellStyle name="Normal 15" xfId="14"/>
    <cellStyle name="Normal 16" xfId="7"/>
    <cellStyle name="Normal 16 2" xfId="10"/>
    <cellStyle name="Normal 17" xfId="15"/>
    <cellStyle name="Normal 19" xfId="6"/>
    <cellStyle name="Normal 2" xfId="1"/>
    <cellStyle name="Normal 2 2" xfId="9"/>
    <cellStyle name="Normal 2 23" xfId="2"/>
    <cellStyle name="Normal 24" xfId="5"/>
    <cellStyle name="Normal 3" xfId="3"/>
    <cellStyle name="Normal 3 2" xfId="12"/>
    <cellStyle name="Normal 4" xfId="11"/>
    <cellStyle name="Normal 7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B1" zoomScale="115" zoomScaleNormal="115" workbookViewId="0">
      <selection activeCell="H64" sqref="H64"/>
    </sheetView>
  </sheetViews>
  <sheetFormatPr defaultRowHeight="15"/>
  <cols>
    <col min="1" max="1" width="3" style="75" bestFit="1" customWidth="1"/>
    <col min="2" max="2" width="13" style="75" customWidth="1"/>
    <col min="3" max="3" width="21.85546875" style="56" customWidth="1"/>
    <col min="4" max="4" width="22.85546875" style="52" customWidth="1"/>
    <col min="5" max="5" width="3.28515625" style="60" bestFit="1" customWidth="1"/>
    <col min="6" max="8" width="3" style="60" bestFit="1" customWidth="1"/>
    <col min="9" max="9" width="19" style="59" customWidth="1"/>
    <col min="10" max="10" width="16.85546875" style="60" customWidth="1"/>
    <col min="11" max="11" width="12.5703125" style="60" bestFit="1" customWidth="1"/>
  </cols>
  <sheetData>
    <row r="1" spans="1:12" ht="36.75" customHeight="1">
      <c r="A1" s="153" t="s">
        <v>313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75" customFormat="1" ht="25.5">
      <c r="A2" s="53" t="s">
        <v>0</v>
      </c>
      <c r="B2" s="54" t="s">
        <v>146</v>
      </c>
      <c r="C2" s="136" t="s">
        <v>1</v>
      </c>
      <c r="D2" s="137" t="s">
        <v>2</v>
      </c>
      <c r="E2" s="137" t="s">
        <v>3</v>
      </c>
      <c r="F2" s="136" t="s">
        <v>4</v>
      </c>
      <c r="G2" s="136" t="s">
        <v>5</v>
      </c>
      <c r="H2" s="136" t="s">
        <v>6</v>
      </c>
      <c r="I2" s="136" t="s">
        <v>7</v>
      </c>
      <c r="J2" s="137" t="s">
        <v>8</v>
      </c>
      <c r="K2" s="137" t="s">
        <v>9</v>
      </c>
      <c r="L2" s="55" t="s">
        <v>10</v>
      </c>
    </row>
    <row r="3" spans="1:12">
      <c r="A3" s="149">
        <v>1</v>
      </c>
      <c r="B3" s="148" t="s">
        <v>133</v>
      </c>
      <c r="C3" s="148" t="s">
        <v>56</v>
      </c>
      <c r="D3" s="51" t="s">
        <v>19</v>
      </c>
      <c r="E3" s="28">
        <v>19</v>
      </c>
      <c r="F3" s="29">
        <v>1</v>
      </c>
      <c r="G3" s="29">
        <v>1</v>
      </c>
      <c r="H3" s="29">
        <v>0</v>
      </c>
      <c r="I3" s="138" t="s">
        <v>249</v>
      </c>
      <c r="J3" s="145" t="s">
        <v>250</v>
      </c>
      <c r="K3" s="138" t="s">
        <v>251</v>
      </c>
      <c r="L3" s="30"/>
    </row>
    <row r="4" spans="1:12">
      <c r="A4" s="149"/>
      <c r="B4" s="148"/>
      <c r="C4" s="148"/>
      <c r="D4" s="51" t="s">
        <v>26</v>
      </c>
      <c r="E4" s="28">
        <v>19</v>
      </c>
      <c r="F4" s="29">
        <v>1</v>
      </c>
      <c r="G4" s="29">
        <v>0</v>
      </c>
      <c r="H4" s="29">
        <v>1</v>
      </c>
      <c r="I4" s="34" t="s">
        <v>24</v>
      </c>
      <c r="J4" s="28"/>
      <c r="K4" s="28"/>
      <c r="L4" s="30"/>
    </row>
    <row r="5" spans="1:12">
      <c r="A5" s="149">
        <v>2</v>
      </c>
      <c r="B5" s="148" t="s">
        <v>25</v>
      </c>
      <c r="C5" s="148" t="s">
        <v>56</v>
      </c>
      <c r="D5" s="51" t="s">
        <v>19</v>
      </c>
      <c r="E5" s="15">
        <v>19</v>
      </c>
      <c r="F5" s="31">
        <v>1</v>
      </c>
      <c r="G5" s="31">
        <v>0</v>
      </c>
      <c r="H5" s="31">
        <v>1</v>
      </c>
      <c r="I5" s="27"/>
      <c r="J5" s="32"/>
      <c r="K5" s="33"/>
      <c r="L5" s="30"/>
    </row>
    <row r="6" spans="1:12">
      <c r="A6" s="149"/>
      <c r="B6" s="148"/>
      <c r="C6" s="148"/>
      <c r="D6" s="51" t="s">
        <v>26</v>
      </c>
      <c r="E6" s="15">
        <v>19</v>
      </c>
      <c r="F6" s="31">
        <v>1</v>
      </c>
      <c r="G6" s="31">
        <v>0</v>
      </c>
      <c r="H6" s="31">
        <v>1</v>
      </c>
      <c r="I6" s="27" t="s">
        <v>24</v>
      </c>
      <c r="J6" s="19"/>
      <c r="K6" s="19"/>
      <c r="L6" s="30"/>
    </row>
    <row r="7" spans="1:12">
      <c r="A7" s="149">
        <v>3</v>
      </c>
      <c r="B7" s="148" t="s">
        <v>32</v>
      </c>
      <c r="C7" s="148" t="s">
        <v>56</v>
      </c>
      <c r="D7" s="51" t="s">
        <v>26</v>
      </c>
      <c r="E7" s="29">
        <v>19</v>
      </c>
      <c r="F7" s="29">
        <v>1</v>
      </c>
      <c r="G7" s="29">
        <v>1</v>
      </c>
      <c r="H7" s="29">
        <f>F7-G7</f>
        <v>0</v>
      </c>
      <c r="I7" s="34" t="s">
        <v>27</v>
      </c>
      <c r="J7" s="21">
        <v>4140865118413</v>
      </c>
      <c r="K7" s="28" t="s">
        <v>28</v>
      </c>
      <c r="L7" s="30"/>
    </row>
    <row r="8" spans="1:12">
      <c r="A8" s="149"/>
      <c r="B8" s="148"/>
      <c r="C8" s="148"/>
      <c r="D8" s="51" t="s">
        <v>19</v>
      </c>
      <c r="E8" s="29">
        <v>19</v>
      </c>
      <c r="F8" s="29">
        <v>1</v>
      </c>
      <c r="G8" s="29">
        <v>1</v>
      </c>
      <c r="H8" s="29">
        <f t="shared" ref="H8" si="0">F8-G8</f>
        <v>0</v>
      </c>
      <c r="I8" s="34" t="s">
        <v>29</v>
      </c>
      <c r="J8" s="21">
        <v>4140846444356</v>
      </c>
      <c r="K8" s="28" t="s">
        <v>30</v>
      </c>
      <c r="L8" s="30"/>
    </row>
    <row r="9" spans="1:12">
      <c r="A9" s="149">
        <v>4</v>
      </c>
      <c r="B9" s="148" t="s">
        <v>33</v>
      </c>
      <c r="C9" s="148" t="s">
        <v>56</v>
      </c>
      <c r="D9" s="51" t="s">
        <v>19</v>
      </c>
      <c r="E9" s="15">
        <v>19</v>
      </c>
      <c r="F9" s="15">
        <v>1</v>
      </c>
      <c r="G9" s="15">
        <v>1</v>
      </c>
      <c r="H9" s="15">
        <f>SUM(F9-G9)</f>
        <v>0</v>
      </c>
      <c r="I9" s="27" t="s">
        <v>34</v>
      </c>
      <c r="J9" s="4"/>
      <c r="K9" s="4"/>
      <c r="L9" s="30"/>
    </row>
    <row r="10" spans="1:12">
      <c r="A10" s="149"/>
      <c r="B10" s="148"/>
      <c r="C10" s="148"/>
      <c r="D10" s="51" t="s">
        <v>26</v>
      </c>
      <c r="E10" s="15">
        <v>19</v>
      </c>
      <c r="F10" s="15">
        <v>1</v>
      </c>
      <c r="G10" s="15">
        <v>1</v>
      </c>
      <c r="H10" s="15">
        <f>SUM(F10-G10)</f>
        <v>0</v>
      </c>
      <c r="I10" s="27" t="s">
        <v>35</v>
      </c>
      <c r="J10" s="50" t="s">
        <v>36</v>
      </c>
      <c r="K10" s="4" t="s">
        <v>37</v>
      </c>
      <c r="L10" s="30"/>
    </row>
    <row r="11" spans="1:12">
      <c r="A11" s="149">
        <v>5</v>
      </c>
      <c r="B11" s="148" t="s">
        <v>38</v>
      </c>
      <c r="C11" s="148" t="s">
        <v>56</v>
      </c>
      <c r="D11" s="51" t="s">
        <v>19</v>
      </c>
      <c r="E11" s="29">
        <v>19</v>
      </c>
      <c r="F11" s="29">
        <v>1</v>
      </c>
      <c r="G11" s="29">
        <v>0</v>
      </c>
      <c r="H11" s="29">
        <v>1</v>
      </c>
      <c r="I11" s="34" t="s">
        <v>24</v>
      </c>
      <c r="J11" s="29"/>
      <c r="K11" s="29"/>
      <c r="L11" s="34"/>
    </row>
    <row r="12" spans="1:12">
      <c r="A12" s="149"/>
      <c r="B12" s="148"/>
      <c r="C12" s="148"/>
      <c r="D12" s="51" t="s">
        <v>26</v>
      </c>
      <c r="E12" s="29">
        <v>19</v>
      </c>
      <c r="F12" s="29">
        <v>1</v>
      </c>
      <c r="G12" s="29">
        <v>0</v>
      </c>
      <c r="H12" s="29">
        <v>1</v>
      </c>
      <c r="I12" s="34" t="s">
        <v>24</v>
      </c>
      <c r="J12" s="29"/>
      <c r="K12" s="29"/>
      <c r="L12" s="34"/>
    </row>
    <row r="13" spans="1:12">
      <c r="A13" s="149">
        <v>6</v>
      </c>
      <c r="B13" s="148" t="s">
        <v>43</v>
      </c>
      <c r="C13" s="148" t="s">
        <v>56</v>
      </c>
      <c r="D13" s="51" t="s">
        <v>19</v>
      </c>
      <c r="E13" s="4">
        <v>19</v>
      </c>
      <c r="F13" s="4">
        <v>1</v>
      </c>
      <c r="G13" s="4">
        <v>1</v>
      </c>
      <c r="H13" s="4">
        <v>0</v>
      </c>
      <c r="I13" s="16" t="s">
        <v>39</v>
      </c>
      <c r="J13" s="5" t="s">
        <v>40</v>
      </c>
      <c r="K13" s="5" t="s">
        <v>41</v>
      </c>
      <c r="L13" s="34"/>
    </row>
    <row r="14" spans="1:12">
      <c r="A14" s="149"/>
      <c r="B14" s="148"/>
      <c r="C14" s="148"/>
      <c r="D14" s="51" t="s">
        <v>26</v>
      </c>
      <c r="E14" s="4">
        <v>19</v>
      </c>
      <c r="F14" s="4">
        <v>1</v>
      </c>
      <c r="G14" s="4">
        <v>0</v>
      </c>
      <c r="H14" s="4">
        <v>1</v>
      </c>
      <c r="I14" s="16" t="s">
        <v>42</v>
      </c>
      <c r="J14" s="5"/>
      <c r="K14" s="5"/>
      <c r="L14" s="34"/>
    </row>
    <row r="15" spans="1:12" ht="25.5">
      <c r="A15" s="149">
        <v>7</v>
      </c>
      <c r="B15" s="148" t="s">
        <v>46</v>
      </c>
      <c r="C15" s="148" t="s">
        <v>56</v>
      </c>
      <c r="D15" s="51" t="s">
        <v>26</v>
      </c>
      <c r="E15" s="8">
        <v>19</v>
      </c>
      <c r="F15" s="8">
        <v>1</v>
      </c>
      <c r="G15" s="8">
        <v>1</v>
      </c>
      <c r="H15" s="8">
        <v>0</v>
      </c>
      <c r="I15" s="61" t="s">
        <v>144</v>
      </c>
      <c r="J15" s="7">
        <v>45386191226</v>
      </c>
      <c r="K15" s="8" t="s">
        <v>44</v>
      </c>
      <c r="L15" s="10"/>
    </row>
    <row r="16" spans="1:12">
      <c r="A16" s="149"/>
      <c r="B16" s="148"/>
      <c r="C16" s="148"/>
      <c r="D16" s="51" t="s">
        <v>19</v>
      </c>
      <c r="E16" s="8">
        <v>19</v>
      </c>
      <c r="F16" s="8">
        <v>1</v>
      </c>
      <c r="G16" s="8">
        <v>1</v>
      </c>
      <c r="H16" s="8">
        <v>0</v>
      </c>
      <c r="I16" s="61" t="s">
        <v>145</v>
      </c>
      <c r="J16" s="7">
        <v>4130184917183</v>
      </c>
      <c r="K16" s="8" t="s">
        <v>45</v>
      </c>
      <c r="L16" s="10"/>
    </row>
    <row r="17" spans="1:13">
      <c r="A17" s="149">
        <v>8</v>
      </c>
      <c r="B17" s="149" t="s">
        <v>15</v>
      </c>
      <c r="C17" s="148" t="s">
        <v>56</v>
      </c>
      <c r="D17" s="51" t="s">
        <v>26</v>
      </c>
      <c r="E17" s="36">
        <v>19</v>
      </c>
      <c r="F17" s="36">
        <v>1</v>
      </c>
      <c r="G17" s="36">
        <v>1</v>
      </c>
      <c r="H17" s="36">
        <v>0</v>
      </c>
      <c r="I17" s="37" t="s">
        <v>16</v>
      </c>
      <c r="J17" s="68" t="s">
        <v>17</v>
      </c>
      <c r="K17" s="69" t="s">
        <v>18</v>
      </c>
      <c r="L17" s="19"/>
    </row>
    <row r="18" spans="1:13">
      <c r="A18" s="149"/>
      <c r="B18" s="149"/>
      <c r="C18" s="148"/>
      <c r="D18" s="51" t="s">
        <v>19</v>
      </c>
      <c r="E18" s="36">
        <v>19</v>
      </c>
      <c r="F18" s="36">
        <v>1</v>
      </c>
      <c r="G18" s="36">
        <v>1</v>
      </c>
      <c r="H18" s="36">
        <v>0</v>
      </c>
      <c r="I18" s="38" t="s">
        <v>20</v>
      </c>
      <c r="J18" s="9" t="s">
        <v>21</v>
      </c>
      <c r="K18" s="9" t="s">
        <v>22</v>
      </c>
      <c r="L18" s="19"/>
    </row>
    <row r="19" spans="1:13">
      <c r="A19" s="149">
        <v>9</v>
      </c>
      <c r="B19" s="149" t="s">
        <v>14</v>
      </c>
      <c r="C19" s="148" t="s">
        <v>56</v>
      </c>
      <c r="D19" s="51" t="s">
        <v>19</v>
      </c>
      <c r="E19" s="19">
        <v>19</v>
      </c>
      <c r="F19" s="19">
        <v>1</v>
      </c>
      <c r="G19" s="19">
        <v>1</v>
      </c>
      <c r="H19" s="19">
        <v>0</v>
      </c>
      <c r="I19" s="40" t="s">
        <v>11</v>
      </c>
      <c r="J19" s="19" t="s">
        <v>12</v>
      </c>
      <c r="K19" s="19"/>
      <c r="L19" s="4"/>
    </row>
    <row r="20" spans="1:13">
      <c r="A20" s="149"/>
      <c r="B20" s="149"/>
      <c r="C20" s="148"/>
      <c r="D20" s="51" t="s">
        <v>26</v>
      </c>
      <c r="E20" s="19">
        <v>19</v>
      </c>
      <c r="F20" s="19">
        <v>1</v>
      </c>
      <c r="G20" s="19">
        <v>0</v>
      </c>
      <c r="H20" s="19">
        <v>1</v>
      </c>
      <c r="I20" s="34" t="s">
        <v>24</v>
      </c>
      <c r="J20" s="19"/>
      <c r="K20" s="19"/>
      <c r="L20" s="4"/>
    </row>
    <row r="21" spans="1:13" ht="25.5">
      <c r="A21" s="149">
        <v>10</v>
      </c>
      <c r="B21" s="149" t="s">
        <v>50</v>
      </c>
      <c r="C21" s="148" t="s">
        <v>56</v>
      </c>
      <c r="D21" s="51" t="s">
        <v>19</v>
      </c>
      <c r="E21" s="9">
        <v>19</v>
      </c>
      <c r="F21" s="9">
        <v>1</v>
      </c>
      <c r="G21" s="9">
        <v>1</v>
      </c>
      <c r="H21" s="9">
        <v>0</v>
      </c>
      <c r="I21" s="37" t="s">
        <v>47</v>
      </c>
      <c r="J21" s="9" t="s">
        <v>48</v>
      </c>
      <c r="K21" s="9" t="s">
        <v>49</v>
      </c>
      <c r="L21" s="17"/>
    </row>
    <row r="22" spans="1:13">
      <c r="A22" s="149"/>
      <c r="B22" s="149"/>
      <c r="C22" s="148"/>
      <c r="D22" s="51" t="s">
        <v>26</v>
      </c>
      <c r="E22" s="9">
        <v>19</v>
      </c>
      <c r="F22" s="9">
        <v>1</v>
      </c>
      <c r="G22" s="9">
        <v>0</v>
      </c>
      <c r="H22" s="9">
        <v>1</v>
      </c>
      <c r="I22" s="37" t="s">
        <v>24</v>
      </c>
      <c r="J22" s="9"/>
      <c r="K22" s="9"/>
      <c r="L22" s="17"/>
    </row>
    <row r="23" spans="1:13">
      <c r="A23" s="149">
        <v>11</v>
      </c>
      <c r="B23" s="152" t="s">
        <v>51</v>
      </c>
      <c r="C23" s="148" t="s">
        <v>56</v>
      </c>
      <c r="D23" s="51" t="s">
        <v>19</v>
      </c>
      <c r="E23" s="20">
        <v>19</v>
      </c>
      <c r="F23" s="20">
        <v>1</v>
      </c>
      <c r="G23" s="20">
        <v>1</v>
      </c>
      <c r="H23" s="20">
        <f t="shared" ref="H23:H24" si="1">F23-G23</f>
        <v>0</v>
      </c>
      <c r="I23" s="62" t="s">
        <v>52</v>
      </c>
      <c r="J23" s="6" t="s">
        <v>53</v>
      </c>
      <c r="K23" s="39" t="s">
        <v>54</v>
      </c>
      <c r="L23" s="14"/>
    </row>
    <row r="24" spans="1:13">
      <c r="A24" s="149"/>
      <c r="B24" s="152"/>
      <c r="C24" s="148"/>
      <c r="D24" s="51" t="s">
        <v>26</v>
      </c>
      <c r="E24" s="20">
        <v>19</v>
      </c>
      <c r="F24" s="20">
        <v>1</v>
      </c>
      <c r="G24" s="20">
        <v>0</v>
      </c>
      <c r="H24" s="20">
        <f t="shared" si="1"/>
        <v>1</v>
      </c>
      <c r="I24" s="34" t="s">
        <v>24</v>
      </c>
      <c r="J24" s="65"/>
      <c r="K24" s="65"/>
      <c r="L24" s="14"/>
    </row>
    <row r="25" spans="1:13" ht="26.25">
      <c r="A25" s="149">
        <v>12</v>
      </c>
      <c r="B25" s="149" t="s">
        <v>55</v>
      </c>
      <c r="C25" s="148" t="s">
        <v>56</v>
      </c>
      <c r="D25" s="51" t="s">
        <v>19</v>
      </c>
      <c r="E25" s="41">
        <v>19</v>
      </c>
      <c r="F25" s="41">
        <v>1</v>
      </c>
      <c r="G25" s="41">
        <v>1</v>
      </c>
      <c r="H25" s="41">
        <v>0</v>
      </c>
      <c r="I25" s="42" t="s">
        <v>315</v>
      </c>
      <c r="J25" s="43" t="s">
        <v>57</v>
      </c>
      <c r="K25" s="41" t="s">
        <v>58</v>
      </c>
      <c r="L25" s="17"/>
    </row>
    <row r="26" spans="1:13">
      <c r="A26" s="149"/>
      <c r="B26" s="149"/>
      <c r="C26" s="148"/>
      <c r="D26" s="51" t="s">
        <v>26</v>
      </c>
      <c r="E26" s="41">
        <v>19</v>
      </c>
      <c r="F26" s="41">
        <v>1</v>
      </c>
      <c r="G26" s="41">
        <v>1</v>
      </c>
      <c r="H26" s="41">
        <v>0</v>
      </c>
      <c r="I26" s="42" t="s">
        <v>59</v>
      </c>
      <c r="J26" s="43" t="s">
        <v>60</v>
      </c>
      <c r="K26" s="41" t="s">
        <v>61</v>
      </c>
      <c r="L26" s="17"/>
    </row>
    <row r="27" spans="1:13" ht="25.5">
      <c r="A27" s="149">
        <v>13</v>
      </c>
      <c r="B27" s="149" t="s">
        <v>69</v>
      </c>
      <c r="C27" s="148" t="s">
        <v>56</v>
      </c>
      <c r="D27" s="51" t="s">
        <v>19</v>
      </c>
      <c r="E27" s="9">
        <v>19</v>
      </c>
      <c r="F27" s="15">
        <v>1</v>
      </c>
      <c r="G27" s="15">
        <v>1</v>
      </c>
      <c r="H27" s="15">
        <v>0</v>
      </c>
      <c r="I27" s="27" t="s">
        <v>63</v>
      </c>
      <c r="J27" s="15" t="s">
        <v>64</v>
      </c>
      <c r="K27" s="15" t="s">
        <v>65</v>
      </c>
      <c r="L27" s="9"/>
    </row>
    <row r="28" spans="1:13" ht="25.5">
      <c r="A28" s="149"/>
      <c r="B28" s="149"/>
      <c r="C28" s="148"/>
      <c r="D28" s="51" t="s">
        <v>26</v>
      </c>
      <c r="E28" s="9">
        <v>19</v>
      </c>
      <c r="F28" s="9">
        <v>1</v>
      </c>
      <c r="G28" s="9">
        <v>1</v>
      </c>
      <c r="H28" s="9">
        <v>0</v>
      </c>
      <c r="I28" s="37" t="s">
        <v>66</v>
      </c>
      <c r="J28" s="9" t="s">
        <v>67</v>
      </c>
      <c r="K28" s="9" t="s">
        <v>68</v>
      </c>
      <c r="L28" s="9"/>
    </row>
    <row r="29" spans="1:13">
      <c r="A29" s="149">
        <v>14</v>
      </c>
      <c r="B29" s="149" t="s">
        <v>70</v>
      </c>
      <c r="C29" s="148" t="s">
        <v>56</v>
      </c>
      <c r="D29" s="51" t="s">
        <v>19</v>
      </c>
      <c r="E29" s="4">
        <v>19</v>
      </c>
      <c r="F29" s="4">
        <v>1</v>
      </c>
      <c r="G29" s="4">
        <v>1</v>
      </c>
      <c r="H29" s="4">
        <v>0</v>
      </c>
      <c r="I29" s="16" t="s">
        <v>71</v>
      </c>
      <c r="J29" s="4" t="s">
        <v>72</v>
      </c>
      <c r="K29" s="4" t="s">
        <v>73</v>
      </c>
      <c r="L29" s="4"/>
    </row>
    <row r="30" spans="1:13">
      <c r="A30" s="149"/>
      <c r="B30" s="149"/>
      <c r="C30" s="148"/>
      <c r="D30" s="51" t="s">
        <v>26</v>
      </c>
      <c r="E30" s="4">
        <v>19</v>
      </c>
      <c r="F30" s="4">
        <v>1</v>
      </c>
      <c r="G30" s="4">
        <v>0</v>
      </c>
      <c r="H30" s="4">
        <v>1</v>
      </c>
      <c r="I30" s="34" t="s">
        <v>24</v>
      </c>
      <c r="J30" s="44"/>
      <c r="K30" s="5"/>
      <c r="L30" s="4"/>
    </row>
    <row r="31" spans="1:13">
      <c r="A31" s="149">
        <v>15</v>
      </c>
      <c r="B31" s="149" t="s">
        <v>74</v>
      </c>
      <c r="C31" s="148" t="s">
        <v>56</v>
      </c>
      <c r="D31" s="51" t="s">
        <v>26</v>
      </c>
      <c r="E31" s="36">
        <v>19</v>
      </c>
      <c r="F31" s="36">
        <v>1</v>
      </c>
      <c r="G31" s="36">
        <v>0</v>
      </c>
      <c r="H31" s="36">
        <v>1</v>
      </c>
      <c r="I31" s="37" t="s">
        <v>24</v>
      </c>
      <c r="J31" s="9"/>
      <c r="K31" s="9"/>
      <c r="L31" s="9"/>
      <c r="M31" s="57"/>
    </row>
    <row r="32" spans="1:13">
      <c r="A32" s="149"/>
      <c r="B32" s="149"/>
      <c r="C32" s="148"/>
      <c r="D32" s="51" t="s">
        <v>19</v>
      </c>
      <c r="E32" s="36">
        <v>19</v>
      </c>
      <c r="F32" s="36">
        <v>1</v>
      </c>
      <c r="G32" s="36">
        <v>0</v>
      </c>
      <c r="H32" s="36">
        <v>1</v>
      </c>
      <c r="I32" s="27" t="s">
        <v>24</v>
      </c>
      <c r="J32" s="15"/>
      <c r="K32" s="15"/>
      <c r="L32" s="9"/>
      <c r="M32" s="57"/>
    </row>
    <row r="33" spans="1:12" ht="25.5">
      <c r="A33" s="149">
        <v>16</v>
      </c>
      <c r="B33" s="149" t="s">
        <v>78</v>
      </c>
      <c r="C33" s="148" t="s">
        <v>56</v>
      </c>
      <c r="D33" s="51" t="s">
        <v>19</v>
      </c>
      <c r="E33" s="9">
        <v>19</v>
      </c>
      <c r="F33" s="9">
        <v>1</v>
      </c>
      <c r="G33" s="9">
        <v>1</v>
      </c>
      <c r="H33" s="9">
        <v>0</v>
      </c>
      <c r="I33" s="37" t="s">
        <v>75</v>
      </c>
      <c r="J33" s="9" t="s">
        <v>76</v>
      </c>
      <c r="K33" s="9" t="s">
        <v>77</v>
      </c>
      <c r="L33" s="9"/>
    </row>
    <row r="34" spans="1:12">
      <c r="A34" s="149"/>
      <c r="B34" s="149"/>
      <c r="C34" s="148"/>
      <c r="D34" s="51" t="s">
        <v>26</v>
      </c>
      <c r="E34" s="9">
        <v>19</v>
      </c>
      <c r="F34" s="9">
        <v>1</v>
      </c>
      <c r="G34" s="9">
        <v>0</v>
      </c>
      <c r="H34" s="9">
        <v>1</v>
      </c>
      <c r="I34" s="34" t="s">
        <v>24</v>
      </c>
      <c r="J34" s="9"/>
      <c r="K34" s="9"/>
      <c r="L34" s="9"/>
    </row>
    <row r="35" spans="1:12">
      <c r="A35" s="149">
        <v>17</v>
      </c>
      <c r="B35" s="149" t="s">
        <v>79</v>
      </c>
      <c r="C35" s="148" t="s">
        <v>56</v>
      </c>
      <c r="D35" s="51" t="s">
        <v>19</v>
      </c>
      <c r="E35" s="19">
        <v>19</v>
      </c>
      <c r="F35" s="4">
        <v>1</v>
      </c>
      <c r="G35" s="4">
        <v>1</v>
      </c>
      <c r="H35" s="4">
        <f t="shared" ref="H35:H36" si="2">F35-G35</f>
        <v>0</v>
      </c>
      <c r="I35" s="40" t="s">
        <v>80</v>
      </c>
      <c r="J35" s="70">
        <v>4310213601399</v>
      </c>
      <c r="K35" s="19" t="s">
        <v>81</v>
      </c>
      <c r="L35" s="17"/>
    </row>
    <row r="36" spans="1:12">
      <c r="A36" s="149"/>
      <c r="B36" s="149"/>
      <c r="C36" s="148"/>
      <c r="D36" s="51" t="s">
        <v>26</v>
      </c>
      <c r="E36" s="19">
        <v>19</v>
      </c>
      <c r="F36" s="4">
        <v>1</v>
      </c>
      <c r="G36" s="4">
        <v>1</v>
      </c>
      <c r="H36" s="4">
        <f t="shared" si="2"/>
        <v>0</v>
      </c>
      <c r="I36" s="40" t="s">
        <v>82</v>
      </c>
      <c r="J36" s="70">
        <v>4310257624907</v>
      </c>
      <c r="K36" s="19" t="s">
        <v>83</v>
      </c>
      <c r="L36" s="17"/>
    </row>
    <row r="37" spans="1:12">
      <c r="A37" s="149">
        <v>18</v>
      </c>
      <c r="B37" s="151" t="s">
        <v>84</v>
      </c>
      <c r="C37" s="148" t="s">
        <v>56</v>
      </c>
      <c r="D37" s="51" t="s">
        <v>26</v>
      </c>
      <c r="E37" s="9">
        <v>19</v>
      </c>
      <c r="F37" s="9">
        <v>1</v>
      </c>
      <c r="G37" s="9">
        <v>0</v>
      </c>
      <c r="H37" s="9">
        <f>F37-G37</f>
        <v>1</v>
      </c>
      <c r="I37" s="34" t="s">
        <v>24</v>
      </c>
      <c r="J37" s="19"/>
      <c r="K37" s="19"/>
      <c r="L37" s="3"/>
    </row>
    <row r="38" spans="1:12" ht="25.5">
      <c r="A38" s="149"/>
      <c r="B38" s="151"/>
      <c r="C38" s="148"/>
      <c r="D38" s="51" t="s">
        <v>19</v>
      </c>
      <c r="E38" s="9">
        <v>19</v>
      </c>
      <c r="F38" s="9">
        <v>1</v>
      </c>
      <c r="G38" s="9">
        <v>1</v>
      </c>
      <c r="H38" s="9">
        <f>F38-G38</f>
        <v>0</v>
      </c>
      <c r="I38" s="37" t="s">
        <v>85</v>
      </c>
      <c r="J38" s="3" t="s">
        <v>86</v>
      </c>
      <c r="K38" s="4" t="s">
        <v>87</v>
      </c>
      <c r="L38" s="3"/>
    </row>
    <row r="39" spans="1:12">
      <c r="A39" s="149">
        <v>19</v>
      </c>
      <c r="B39" s="149" t="s">
        <v>94</v>
      </c>
      <c r="C39" s="148" t="s">
        <v>56</v>
      </c>
      <c r="D39" s="51" t="s">
        <v>19</v>
      </c>
      <c r="E39" s="45">
        <v>19</v>
      </c>
      <c r="F39" s="45">
        <v>1</v>
      </c>
      <c r="G39" s="45">
        <v>1</v>
      </c>
      <c r="H39" s="45">
        <v>0</v>
      </c>
      <c r="I39" s="46" t="s">
        <v>88</v>
      </c>
      <c r="J39" s="45" t="s">
        <v>89</v>
      </c>
      <c r="K39" s="45" t="s">
        <v>90</v>
      </c>
      <c r="L39" s="47"/>
    </row>
    <row r="40" spans="1:12">
      <c r="A40" s="149"/>
      <c r="B40" s="149"/>
      <c r="C40" s="148"/>
      <c r="D40" s="51" t="s">
        <v>26</v>
      </c>
      <c r="E40" s="45">
        <v>19</v>
      </c>
      <c r="F40" s="45">
        <v>1</v>
      </c>
      <c r="G40" s="45">
        <v>1</v>
      </c>
      <c r="H40" s="45">
        <v>0</v>
      </c>
      <c r="I40" s="48" t="s">
        <v>91</v>
      </c>
      <c r="J40" s="66" t="s">
        <v>92</v>
      </c>
      <c r="K40" s="66" t="s">
        <v>93</v>
      </c>
      <c r="L40" s="47"/>
    </row>
    <row r="41" spans="1:12">
      <c r="A41" s="149">
        <v>20</v>
      </c>
      <c r="B41" s="149" t="s">
        <v>99</v>
      </c>
      <c r="C41" s="148" t="s">
        <v>56</v>
      </c>
      <c r="D41" s="51" t="s">
        <v>19</v>
      </c>
      <c r="E41" s="20">
        <v>19</v>
      </c>
      <c r="F41" s="20">
        <v>1</v>
      </c>
      <c r="G41" s="20">
        <v>1</v>
      </c>
      <c r="H41" s="20">
        <v>0</v>
      </c>
      <c r="I41" s="27" t="s">
        <v>95</v>
      </c>
      <c r="J41" s="19" t="s">
        <v>96</v>
      </c>
      <c r="K41" s="19" t="s">
        <v>97</v>
      </c>
      <c r="L41" s="17" t="s">
        <v>98</v>
      </c>
    </row>
    <row r="42" spans="1:12">
      <c r="A42" s="149"/>
      <c r="B42" s="149"/>
      <c r="C42" s="148"/>
      <c r="D42" s="51" t="s">
        <v>26</v>
      </c>
      <c r="E42" s="20">
        <v>19</v>
      </c>
      <c r="F42" s="20">
        <v>1</v>
      </c>
      <c r="G42" s="20">
        <v>0</v>
      </c>
      <c r="H42" s="20">
        <v>1</v>
      </c>
      <c r="I42" s="27" t="s">
        <v>24</v>
      </c>
      <c r="J42" s="19"/>
      <c r="K42" s="19"/>
      <c r="L42" s="17"/>
    </row>
    <row r="43" spans="1:12" ht="25.5" customHeight="1">
      <c r="A43" s="149">
        <v>21</v>
      </c>
      <c r="B43" s="148" t="s">
        <v>102</v>
      </c>
      <c r="C43" s="148" t="s">
        <v>56</v>
      </c>
      <c r="D43" s="51" t="s">
        <v>19</v>
      </c>
      <c r="E43" s="19">
        <v>19</v>
      </c>
      <c r="F43" s="4">
        <v>1</v>
      </c>
      <c r="G43" s="4">
        <v>1</v>
      </c>
      <c r="H43" s="19">
        <v>0</v>
      </c>
      <c r="I43" s="40" t="s">
        <v>100</v>
      </c>
      <c r="J43" s="19"/>
      <c r="K43" s="19"/>
      <c r="L43" s="17"/>
    </row>
    <row r="44" spans="1:12">
      <c r="A44" s="149"/>
      <c r="B44" s="148"/>
      <c r="C44" s="148"/>
      <c r="D44" s="51" t="s">
        <v>26</v>
      </c>
      <c r="E44" s="19">
        <v>19</v>
      </c>
      <c r="F44" s="4">
        <v>1</v>
      </c>
      <c r="G44" s="4">
        <v>1</v>
      </c>
      <c r="H44" s="19">
        <v>0</v>
      </c>
      <c r="I44" s="40" t="s">
        <v>101</v>
      </c>
      <c r="J44" s="19"/>
      <c r="K44" s="19"/>
      <c r="L44" s="17"/>
    </row>
    <row r="45" spans="1:12" ht="26.25" customHeight="1">
      <c r="A45" s="149">
        <v>22</v>
      </c>
      <c r="B45" s="148" t="s">
        <v>103</v>
      </c>
      <c r="C45" s="148" t="s">
        <v>56</v>
      </c>
      <c r="D45" s="51" t="s">
        <v>19</v>
      </c>
      <c r="E45" s="74">
        <v>19</v>
      </c>
      <c r="F45" s="9">
        <v>1</v>
      </c>
      <c r="G45" s="9">
        <v>1</v>
      </c>
      <c r="H45" s="9">
        <v>0</v>
      </c>
      <c r="I45" s="37" t="s">
        <v>104</v>
      </c>
      <c r="J45" s="9" t="s">
        <v>105</v>
      </c>
      <c r="K45" s="49" t="s">
        <v>106</v>
      </c>
      <c r="L45" s="49"/>
    </row>
    <row r="46" spans="1:12" ht="26.25" customHeight="1">
      <c r="A46" s="149"/>
      <c r="B46" s="148"/>
      <c r="C46" s="148"/>
      <c r="D46" s="51" t="s">
        <v>26</v>
      </c>
      <c r="E46" s="74">
        <v>19</v>
      </c>
      <c r="F46" s="9">
        <v>1</v>
      </c>
      <c r="G46" s="9">
        <v>1</v>
      </c>
      <c r="H46" s="9">
        <v>0</v>
      </c>
      <c r="I46" s="37" t="s">
        <v>107</v>
      </c>
      <c r="J46" s="36" t="s">
        <v>108</v>
      </c>
      <c r="K46" s="4" t="s">
        <v>109</v>
      </c>
      <c r="L46" s="49"/>
    </row>
    <row r="47" spans="1:12">
      <c r="A47" s="149">
        <v>23</v>
      </c>
      <c r="B47" s="149" t="s">
        <v>110</v>
      </c>
      <c r="C47" s="148" t="s">
        <v>56</v>
      </c>
      <c r="D47" s="51" t="s">
        <v>19</v>
      </c>
      <c r="E47" s="28">
        <v>19</v>
      </c>
      <c r="F47" s="28">
        <v>1</v>
      </c>
      <c r="G47" s="28">
        <v>0</v>
      </c>
      <c r="H47" s="28">
        <v>1</v>
      </c>
      <c r="I47" s="64" t="s">
        <v>24</v>
      </c>
      <c r="J47" s="71"/>
      <c r="K47" s="71"/>
      <c r="L47" s="35"/>
    </row>
    <row r="48" spans="1:12">
      <c r="A48" s="149"/>
      <c r="B48" s="149"/>
      <c r="C48" s="148"/>
      <c r="D48" s="51" t="s">
        <v>26</v>
      </c>
      <c r="E48" s="67">
        <v>19</v>
      </c>
      <c r="F48" s="67">
        <v>1</v>
      </c>
      <c r="G48" s="67">
        <v>1</v>
      </c>
      <c r="H48" s="67">
        <v>0</v>
      </c>
      <c r="I48" s="64" t="s">
        <v>111</v>
      </c>
      <c r="J48" s="67" t="s">
        <v>112</v>
      </c>
      <c r="K48" s="67" t="s">
        <v>113</v>
      </c>
      <c r="L48" s="35"/>
    </row>
    <row r="49" spans="1:12">
      <c r="A49" s="149">
        <v>24</v>
      </c>
      <c r="B49" s="150" t="s">
        <v>134</v>
      </c>
      <c r="C49" s="148" t="s">
        <v>56</v>
      </c>
      <c r="D49" s="51" t="s">
        <v>26</v>
      </c>
      <c r="E49" s="18" t="s">
        <v>114</v>
      </c>
      <c r="F49" s="21">
        <v>1</v>
      </c>
      <c r="G49" s="21">
        <v>1</v>
      </c>
      <c r="H49" s="21">
        <v>0</v>
      </c>
      <c r="I49" s="58" t="s">
        <v>115</v>
      </c>
      <c r="J49" s="18" t="s">
        <v>116</v>
      </c>
      <c r="K49" s="3" t="s">
        <v>117</v>
      </c>
      <c r="L49" s="3"/>
    </row>
    <row r="50" spans="1:12">
      <c r="A50" s="149"/>
      <c r="B50" s="150"/>
      <c r="C50" s="148"/>
      <c r="D50" s="51" t="s">
        <v>19</v>
      </c>
      <c r="E50" s="18">
        <v>19</v>
      </c>
      <c r="F50" s="21">
        <v>1</v>
      </c>
      <c r="G50" s="21">
        <v>0</v>
      </c>
      <c r="H50" s="21">
        <v>1</v>
      </c>
      <c r="I50" s="58" t="s">
        <v>42</v>
      </c>
      <c r="J50" s="18"/>
      <c r="K50" s="3"/>
      <c r="L50" s="3"/>
    </row>
    <row r="51" spans="1:12">
      <c r="A51" s="149">
        <v>25</v>
      </c>
      <c r="B51" s="149" t="s">
        <v>124</v>
      </c>
      <c r="C51" s="148" t="s">
        <v>56</v>
      </c>
      <c r="D51" s="51" t="s">
        <v>19</v>
      </c>
      <c r="E51" s="4">
        <v>19</v>
      </c>
      <c r="F51" s="4">
        <v>1</v>
      </c>
      <c r="G51" s="4">
        <v>1</v>
      </c>
      <c r="H51" s="4">
        <v>0</v>
      </c>
      <c r="I51" s="16" t="s">
        <v>118</v>
      </c>
      <c r="J51" s="22" t="s">
        <v>119</v>
      </c>
      <c r="K51" s="22" t="s">
        <v>120</v>
      </c>
      <c r="L51" s="17"/>
    </row>
    <row r="52" spans="1:12">
      <c r="A52" s="149"/>
      <c r="B52" s="149"/>
      <c r="C52" s="148"/>
      <c r="D52" s="51" t="s">
        <v>26</v>
      </c>
      <c r="E52" s="4">
        <v>19</v>
      </c>
      <c r="F52" s="4">
        <v>1</v>
      </c>
      <c r="G52" s="4">
        <v>1</v>
      </c>
      <c r="H52" s="4">
        <v>0</v>
      </c>
      <c r="I52" s="16" t="s">
        <v>121</v>
      </c>
      <c r="J52" s="22" t="s">
        <v>122</v>
      </c>
      <c r="K52" s="22" t="s">
        <v>123</v>
      </c>
      <c r="L52" s="17"/>
    </row>
    <row r="53" spans="1:12">
      <c r="A53" s="149">
        <v>26</v>
      </c>
      <c r="B53" s="149" t="s">
        <v>127</v>
      </c>
      <c r="C53" s="148" t="s">
        <v>56</v>
      </c>
      <c r="D53" s="51" t="s">
        <v>19</v>
      </c>
      <c r="E53" s="23">
        <v>19</v>
      </c>
      <c r="F53" s="23">
        <v>1</v>
      </c>
      <c r="G53" s="23">
        <v>1</v>
      </c>
      <c r="H53" s="23">
        <v>0</v>
      </c>
      <c r="I53" s="63" t="s">
        <v>125</v>
      </c>
      <c r="J53" s="72" t="s">
        <v>126</v>
      </c>
      <c r="K53" s="73"/>
      <c r="L53" s="76"/>
    </row>
    <row r="54" spans="1:12">
      <c r="A54" s="149"/>
      <c r="B54" s="149"/>
      <c r="C54" s="148"/>
      <c r="D54" s="51" t="s">
        <v>26</v>
      </c>
      <c r="E54" s="24">
        <v>19</v>
      </c>
      <c r="F54" s="24">
        <v>1</v>
      </c>
      <c r="G54" s="24">
        <v>0</v>
      </c>
      <c r="H54" s="24">
        <v>1</v>
      </c>
      <c r="I54" s="25" t="s">
        <v>42</v>
      </c>
      <c r="J54" s="6"/>
      <c r="K54" s="73"/>
      <c r="L54" s="26"/>
    </row>
    <row r="55" spans="1:12">
      <c r="A55" s="149">
        <v>27</v>
      </c>
      <c r="B55" s="149" t="s">
        <v>135</v>
      </c>
      <c r="C55" s="148" t="s">
        <v>56</v>
      </c>
      <c r="D55" s="51" t="s">
        <v>19</v>
      </c>
      <c r="E55" s="3">
        <v>19</v>
      </c>
      <c r="F55" s="3">
        <v>1</v>
      </c>
      <c r="G55" s="3">
        <v>1</v>
      </c>
      <c r="H55" s="3">
        <v>0</v>
      </c>
      <c r="I55" s="12" t="s">
        <v>128</v>
      </c>
      <c r="J55" s="4" t="s">
        <v>129</v>
      </c>
      <c r="K55" s="4" t="s">
        <v>130</v>
      </c>
      <c r="L55" s="12"/>
    </row>
    <row r="56" spans="1:12">
      <c r="A56" s="149"/>
      <c r="B56" s="149"/>
      <c r="C56" s="148"/>
      <c r="D56" s="51" t="s">
        <v>26</v>
      </c>
      <c r="E56" s="3">
        <v>19</v>
      </c>
      <c r="F56" s="3">
        <v>1</v>
      </c>
      <c r="G56" s="3">
        <v>0</v>
      </c>
      <c r="H56" s="3">
        <v>1</v>
      </c>
      <c r="I56" s="12" t="s">
        <v>42</v>
      </c>
      <c r="J56" s="3"/>
      <c r="K56" s="3"/>
      <c r="L56" s="12"/>
    </row>
    <row r="57" spans="1:12">
      <c r="A57" s="147">
        <v>28</v>
      </c>
      <c r="B57" s="147" t="s">
        <v>136</v>
      </c>
      <c r="C57" s="148" t="s">
        <v>56</v>
      </c>
      <c r="D57" s="51" t="s">
        <v>19</v>
      </c>
      <c r="E57" s="3">
        <v>19</v>
      </c>
      <c r="F57" s="19">
        <v>1</v>
      </c>
      <c r="G57" s="19">
        <v>1</v>
      </c>
      <c r="H57" s="19">
        <v>0</v>
      </c>
      <c r="I57" s="40" t="s">
        <v>139</v>
      </c>
      <c r="J57" s="19" t="s">
        <v>140</v>
      </c>
      <c r="K57" s="19" t="s">
        <v>141</v>
      </c>
      <c r="L57" s="17"/>
    </row>
    <row r="58" spans="1:12">
      <c r="A58" s="147"/>
      <c r="B58" s="147"/>
      <c r="C58" s="148"/>
      <c r="D58" s="51" t="s">
        <v>26</v>
      </c>
      <c r="E58" s="3">
        <v>19</v>
      </c>
      <c r="F58" s="19">
        <v>1</v>
      </c>
      <c r="G58" s="19">
        <v>0</v>
      </c>
      <c r="H58" s="19">
        <v>1</v>
      </c>
      <c r="I58" s="40" t="s">
        <v>42</v>
      </c>
      <c r="J58" s="19"/>
      <c r="K58" s="19"/>
      <c r="L58" s="17"/>
    </row>
    <row r="59" spans="1:12">
      <c r="A59" s="147">
        <v>29</v>
      </c>
      <c r="B59" s="147" t="s">
        <v>137</v>
      </c>
      <c r="C59" s="148" t="s">
        <v>56</v>
      </c>
      <c r="D59" s="51" t="s">
        <v>19</v>
      </c>
      <c r="E59" s="3">
        <v>19</v>
      </c>
      <c r="F59" s="19">
        <v>1</v>
      </c>
      <c r="G59" s="19">
        <v>0</v>
      </c>
      <c r="H59" s="19">
        <v>1</v>
      </c>
      <c r="I59" s="40" t="s">
        <v>42</v>
      </c>
      <c r="J59" s="19"/>
      <c r="K59" s="19"/>
      <c r="L59" s="17"/>
    </row>
    <row r="60" spans="1:12">
      <c r="A60" s="147"/>
      <c r="B60" s="147"/>
      <c r="C60" s="148"/>
      <c r="D60" s="51" t="s">
        <v>26</v>
      </c>
      <c r="E60" s="3">
        <v>19</v>
      </c>
      <c r="F60" s="19">
        <v>1</v>
      </c>
      <c r="G60" s="19">
        <v>0</v>
      </c>
      <c r="H60" s="19">
        <v>1</v>
      </c>
      <c r="I60" s="40" t="s">
        <v>42</v>
      </c>
      <c r="J60" s="19"/>
      <c r="K60" s="19"/>
      <c r="L60" s="17"/>
    </row>
    <row r="61" spans="1:12">
      <c r="A61" s="147">
        <v>30</v>
      </c>
      <c r="B61" s="147" t="s">
        <v>138</v>
      </c>
      <c r="C61" s="148" t="s">
        <v>56</v>
      </c>
      <c r="D61" s="51" t="s">
        <v>19</v>
      </c>
      <c r="E61" s="3">
        <v>19</v>
      </c>
      <c r="F61" s="19">
        <v>1</v>
      </c>
      <c r="G61" s="19">
        <v>1</v>
      </c>
      <c r="H61" s="19">
        <v>0</v>
      </c>
      <c r="I61" s="40" t="s">
        <v>131</v>
      </c>
      <c r="J61" s="19"/>
      <c r="K61" s="19" t="s">
        <v>142</v>
      </c>
      <c r="L61" s="17"/>
    </row>
    <row r="62" spans="1:12">
      <c r="A62" s="147"/>
      <c r="B62" s="147"/>
      <c r="C62" s="148"/>
      <c r="D62" s="51" t="s">
        <v>26</v>
      </c>
      <c r="E62" s="3">
        <v>19</v>
      </c>
      <c r="F62" s="19">
        <v>1</v>
      </c>
      <c r="G62" s="19">
        <v>1</v>
      </c>
      <c r="H62" s="19">
        <v>0</v>
      </c>
      <c r="I62" s="40" t="s">
        <v>132</v>
      </c>
      <c r="J62" s="19"/>
      <c r="K62" s="19" t="s">
        <v>143</v>
      </c>
      <c r="L62" s="17"/>
    </row>
    <row r="63" spans="1:12">
      <c r="C63" s="139"/>
      <c r="D63" s="140"/>
      <c r="E63" s="141"/>
      <c r="F63" s="142">
        <f>SUM(F3:F62)</f>
        <v>60</v>
      </c>
      <c r="G63" s="142">
        <f>SUM(G3:G62)</f>
        <v>38</v>
      </c>
      <c r="H63" s="142">
        <f>SUM(H3:H62)</f>
        <v>22</v>
      </c>
      <c r="I63" s="143"/>
      <c r="J63" s="141"/>
      <c r="K63" s="141"/>
      <c r="L63" s="144"/>
    </row>
  </sheetData>
  <mergeCells count="91">
    <mergeCell ref="A1:L1"/>
    <mergeCell ref="A3:A4"/>
    <mergeCell ref="B3:B4"/>
    <mergeCell ref="A5:A6"/>
    <mergeCell ref="B5:B6"/>
    <mergeCell ref="C5:C6"/>
    <mergeCell ref="C3:C4"/>
    <mergeCell ref="B7:B8"/>
    <mergeCell ref="A7:A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B19:B20"/>
    <mergeCell ref="A19:A20"/>
    <mergeCell ref="C19:C20"/>
    <mergeCell ref="C21:C22"/>
    <mergeCell ref="B21:B22"/>
    <mergeCell ref="A21:A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B31:B32"/>
    <mergeCell ref="A31:A32"/>
    <mergeCell ref="C31:C32"/>
    <mergeCell ref="B33:B34"/>
    <mergeCell ref="A33:A34"/>
    <mergeCell ref="C33:C34"/>
    <mergeCell ref="A35:A36"/>
    <mergeCell ref="B35:B36"/>
    <mergeCell ref="C35:C36"/>
    <mergeCell ref="B37:B38"/>
    <mergeCell ref="A37:A38"/>
    <mergeCell ref="C37:C38"/>
    <mergeCell ref="B39:B40"/>
    <mergeCell ref="A39:A40"/>
    <mergeCell ref="C39:C40"/>
    <mergeCell ref="A41:A42"/>
    <mergeCell ref="B41:B42"/>
    <mergeCell ref="C41:C42"/>
    <mergeCell ref="A43:A44"/>
    <mergeCell ref="B43:B44"/>
    <mergeCell ref="C43:C44"/>
    <mergeCell ref="B45:B46"/>
    <mergeCell ref="A45:A46"/>
    <mergeCell ref="C45:C46"/>
    <mergeCell ref="A47:A48"/>
    <mergeCell ref="B47:B48"/>
    <mergeCell ref="C47:C48"/>
    <mergeCell ref="C49:C50"/>
    <mergeCell ref="B49:B50"/>
    <mergeCell ref="A49:A50"/>
    <mergeCell ref="A51:A52"/>
    <mergeCell ref="B51:B52"/>
    <mergeCell ref="C51:C52"/>
    <mergeCell ref="A53:A54"/>
    <mergeCell ref="B53:B54"/>
    <mergeCell ref="C53:C54"/>
    <mergeCell ref="C55:C56"/>
    <mergeCell ref="B55:B56"/>
    <mergeCell ref="A55:A56"/>
    <mergeCell ref="A57:A58"/>
    <mergeCell ref="B57:B58"/>
    <mergeCell ref="C57:C58"/>
    <mergeCell ref="B59:B60"/>
    <mergeCell ref="A59:A60"/>
    <mergeCell ref="C59:C60"/>
    <mergeCell ref="B61:B62"/>
    <mergeCell ref="A61:A62"/>
    <mergeCell ref="C61:C62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workbookViewId="0">
      <selection activeCell="C3" sqref="C3:C14"/>
    </sheetView>
  </sheetViews>
  <sheetFormatPr defaultRowHeight="15"/>
  <cols>
    <col min="1" max="1" width="3" bestFit="1" customWidth="1"/>
    <col min="2" max="2" width="12.140625" style="75" customWidth="1"/>
    <col min="3" max="3" width="34.140625" style="75" customWidth="1"/>
    <col min="4" max="4" width="39.5703125" style="77" bestFit="1" customWidth="1"/>
    <col min="5" max="8" width="3" bestFit="1" customWidth="1"/>
    <col min="9" max="9" width="26.140625" style="131" customWidth="1"/>
    <col min="10" max="10" width="16.85546875" style="60" customWidth="1"/>
    <col min="11" max="11" width="17" style="60" customWidth="1"/>
  </cols>
  <sheetData>
    <row r="1" spans="1:12" ht="51.75" customHeight="1">
      <c r="A1" s="160" t="s">
        <v>314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>
      <c r="A2" s="83" t="s">
        <v>0</v>
      </c>
      <c r="B2" s="111" t="s">
        <v>146</v>
      </c>
      <c r="C2" s="90" t="s">
        <v>1</v>
      </c>
      <c r="D2" s="103" t="s">
        <v>2</v>
      </c>
      <c r="E2" s="83" t="s">
        <v>3</v>
      </c>
      <c r="F2" s="90" t="s">
        <v>4</v>
      </c>
      <c r="G2" s="90" t="s">
        <v>5</v>
      </c>
      <c r="H2" s="90" t="s">
        <v>6</v>
      </c>
      <c r="I2" s="126" t="s">
        <v>7</v>
      </c>
      <c r="J2" s="103" t="s">
        <v>8</v>
      </c>
      <c r="K2" s="103" t="s">
        <v>9</v>
      </c>
      <c r="L2" s="91" t="s">
        <v>10</v>
      </c>
    </row>
    <row r="3" spans="1:12">
      <c r="A3" s="158">
        <v>1</v>
      </c>
      <c r="B3" s="147" t="s">
        <v>147</v>
      </c>
      <c r="C3" s="154" t="s">
        <v>286</v>
      </c>
      <c r="D3" s="84" t="s">
        <v>148</v>
      </c>
      <c r="E3" s="80">
        <v>19</v>
      </c>
      <c r="F3" s="80">
        <v>1</v>
      </c>
      <c r="G3" s="80">
        <v>1</v>
      </c>
      <c r="H3" s="80">
        <v>0</v>
      </c>
      <c r="I3" s="116" t="s">
        <v>149</v>
      </c>
      <c r="J3" s="135" t="s">
        <v>299</v>
      </c>
      <c r="K3" s="107" t="s">
        <v>305</v>
      </c>
      <c r="L3" s="11"/>
    </row>
    <row r="4" spans="1:12">
      <c r="A4" s="158"/>
      <c r="B4" s="147"/>
      <c r="C4" s="154"/>
      <c r="D4" s="84" t="s">
        <v>150</v>
      </c>
      <c r="E4" s="80">
        <v>19</v>
      </c>
      <c r="F4" s="80">
        <v>1</v>
      </c>
      <c r="G4" s="80">
        <v>1</v>
      </c>
      <c r="H4" s="80">
        <v>0</v>
      </c>
      <c r="I4" s="119" t="s">
        <v>151</v>
      </c>
      <c r="J4" s="135" t="s">
        <v>311</v>
      </c>
      <c r="K4" s="107"/>
      <c r="L4" s="11"/>
    </row>
    <row r="5" spans="1:12">
      <c r="A5" s="158"/>
      <c r="B5" s="147"/>
      <c r="C5" s="154"/>
      <c r="D5" s="84" t="s">
        <v>152</v>
      </c>
      <c r="E5" s="80">
        <v>19</v>
      </c>
      <c r="F5" s="80">
        <v>1</v>
      </c>
      <c r="G5" s="80">
        <v>0</v>
      </c>
      <c r="H5" s="80">
        <v>1</v>
      </c>
      <c r="I5" s="146" t="s">
        <v>24</v>
      </c>
      <c r="J5" s="135"/>
      <c r="K5" s="107"/>
      <c r="L5" s="11"/>
    </row>
    <row r="6" spans="1:12">
      <c r="A6" s="158"/>
      <c r="B6" s="147"/>
      <c r="C6" s="154"/>
      <c r="D6" s="84" t="s">
        <v>153</v>
      </c>
      <c r="E6" s="80">
        <v>19</v>
      </c>
      <c r="F6" s="80">
        <v>1</v>
      </c>
      <c r="G6" s="80">
        <v>0</v>
      </c>
      <c r="H6" s="80">
        <v>1</v>
      </c>
      <c r="I6" s="146" t="s">
        <v>24</v>
      </c>
      <c r="J6" s="135"/>
      <c r="K6" s="107"/>
      <c r="L6" s="11"/>
    </row>
    <row r="7" spans="1:12">
      <c r="A7" s="158"/>
      <c r="B7" s="147"/>
      <c r="C7" s="154"/>
      <c r="D7" s="84" t="s">
        <v>154</v>
      </c>
      <c r="E7" s="80">
        <v>19</v>
      </c>
      <c r="F7" s="80">
        <v>1</v>
      </c>
      <c r="G7" s="80">
        <v>1</v>
      </c>
      <c r="H7" s="80">
        <v>0</v>
      </c>
      <c r="I7" s="119" t="s">
        <v>155</v>
      </c>
      <c r="J7" s="135" t="s">
        <v>300</v>
      </c>
      <c r="K7" s="107" t="s">
        <v>306</v>
      </c>
      <c r="L7" s="11"/>
    </row>
    <row r="8" spans="1:12">
      <c r="A8" s="158"/>
      <c r="B8" s="147"/>
      <c r="C8" s="154"/>
      <c r="D8" s="84" t="s">
        <v>156</v>
      </c>
      <c r="E8" s="80">
        <v>19</v>
      </c>
      <c r="F8" s="80">
        <v>1</v>
      </c>
      <c r="G8" s="80">
        <v>1</v>
      </c>
      <c r="H8" s="80">
        <v>0</v>
      </c>
      <c r="I8" s="119" t="s">
        <v>157</v>
      </c>
      <c r="J8" s="135" t="s">
        <v>301</v>
      </c>
      <c r="K8" s="107" t="s">
        <v>307</v>
      </c>
      <c r="L8" s="11"/>
    </row>
    <row r="9" spans="1:12">
      <c r="A9" s="158"/>
      <c r="B9" s="147"/>
      <c r="C9" s="154"/>
      <c r="D9" s="84" t="s">
        <v>158</v>
      </c>
      <c r="E9" s="80">
        <v>19</v>
      </c>
      <c r="F9" s="80">
        <v>1</v>
      </c>
      <c r="G9" s="80">
        <v>0</v>
      </c>
      <c r="H9" s="80">
        <v>1</v>
      </c>
      <c r="I9" s="119" t="s">
        <v>24</v>
      </c>
      <c r="J9" s="107"/>
      <c r="K9" s="107"/>
      <c r="L9" s="11"/>
    </row>
    <row r="10" spans="1:12">
      <c r="A10" s="158"/>
      <c r="B10" s="147"/>
      <c r="C10" s="154"/>
      <c r="D10" s="84" t="s">
        <v>159</v>
      </c>
      <c r="E10" s="80">
        <v>19</v>
      </c>
      <c r="F10" s="80">
        <v>1</v>
      </c>
      <c r="G10" s="80">
        <v>1</v>
      </c>
      <c r="H10" s="80">
        <v>0</v>
      </c>
      <c r="I10" s="119" t="s">
        <v>160</v>
      </c>
      <c r="J10" s="135" t="s">
        <v>302</v>
      </c>
      <c r="K10" s="107" t="s">
        <v>308</v>
      </c>
      <c r="L10" s="11"/>
    </row>
    <row r="11" spans="1:12">
      <c r="A11" s="158"/>
      <c r="B11" s="147"/>
      <c r="C11" s="154"/>
      <c r="D11" s="84" t="s">
        <v>161</v>
      </c>
      <c r="E11" s="80">
        <v>19</v>
      </c>
      <c r="F11" s="80">
        <v>1</v>
      </c>
      <c r="G11" s="80">
        <v>1</v>
      </c>
      <c r="H11" s="80">
        <v>0</v>
      </c>
      <c r="I11" s="119" t="s">
        <v>162</v>
      </c>
      <c r="J11" s="107" t="s">
        <v>312</v>
      </c>
      <c r="K11" s="107"/>
      <c r="L11" s="11"/>
    </row>
    <row r="12" spans="1:12">
      <c r="A12" s="158"/>
      <c r="B12" s="147"/>
      <c r="C12" s="154"/>
      <c r="D12" s="84" t="s">
        <v>163</v>
      </c>
      <c r="E12" s="80">
        <v>19</v>
      </c>
      <c r="F12" s="80">
        <v>1</v>
      </c>
      <c r="G12" s="80">
        <v>0</v>
      </c>
      <c r="H12" s="80">
        <v>1</v>
      </c>
      <c r="I12" s="119" t="s">
        <v>24</v>
      </c>
      <c r="J12" s="107"/>
      <c r="K12" s="107"/>
      <c r="L12" s="11"/>
    </row>
    <row r="13" spans="1:12">
      <c r="A13" s="158"/>
      <c r="B13" s="147"/>
      <c r="C13" s="154"/>
      <c r="D13" s="84" t="s">
        <v>164</v>
      </c>
      <c r="E13" s="80">
        <v>19</v>
      </c>
      <c r="F13" s="80">
        <v>1</v>
      </c>
      <c r="G13" s="80">
        <v>1</v>
      </c>
      <c r="H13" s="80">
        <v>0</v>
      </c>
      <c r="I13" s="119" t="s">
        <v>165</v>
      </c>
      <c r="J13" s="135" t="s">
        <v>303</v>
      </c>
      <c r="K13" s="107" t="s">
        <v>309</v>
      </c>
      <c r="L13" s="11"/>
    </row>
    <row r="14" spans="1:12">
      <c r="A14" s="158"/>
      <c r="B14" s="147"/>
      <c r="C14" s="154"/>
      <c r="D14" s="84" t="s">
        <v>166</v>
      </c>
      <c r="E14" s="80">
        <v>19</v>
      </c>
      <c r="F14" s="80">
        <v>1</v>
      </c>
      <c r="G14" s="80">
        <v>1</v>
      </c>
      <c r="H14" s="80">
        <v>0</v>
      </c>
      <c r="I14" s="119" t="s">
        <v>167</v>
      </c>
      <c r="J14" s="135" t="s">
        <v>304</v>
      </c>
      <c r="K14" s="107" t="s">
        <v>310</v>
      </c>
      <c r="L14" s="11"/>
    </row>
    <row r="15" spans="1:12">
      <c r="A15" s="158">
        <v>2</v>
      </c>
      <c r="B15" s="147" t="s">
        <v>168</v>
      </c>
      <c r="C15" s="161" t="s">
        <v>169</v>
      </c>
      <c r="D15" s="84" t="s">
        <v>177</v>
      </c>
      <c r="E15" s="11">
        <v>19</v>
      </c>
      <c r="F15" s="11">
        <v>1</v>
      </c>
      <c r="G15" s="11">
        <v>1</v>
      </c>
      <c r="H15" s="11">
        <v>0</v>
      </c>
      <c r="I15" s="119" t="s">
        <v>289</v>
      </c>
      <c r="J15" s="107" t="s">
        <v>290</v>
      </c>
      <c r="K15" s="107"/>
      <c r="L15" s="11"/>
    </row>
    <row r="16" spans="1:12">
      <c r="A16" s="158"/>
      <c r="B16" s="147"/>
      <c r="C16" s="162"/>
      <c r="D16" s="84" t="s">
        <v>178</v>
      </c>
      <c r="E16" s="11">
        <v>19</v>
      </c>
      <c r="F16" s="11">
        <v>1</v>
      </c>
      <c r="G16" s="11">
        <v>1</v>
      </c>
      <c r="H16" s="11">
        <v>0</v>
      </c>
      <c r="I16" s="119" t="s">
        <v>291</v>
      </c>
      <c r="J16" s="107" t="s">
        <v>292</v>
      </c>
      <c r="K16" s="107"/>
      <c r="L16" s="11"/>
    </row>
    <row r="17" spans="1:12">
      <c r="A17" s="158"/>
      <c r="B17" s="147"/>
      <c r="C17" s="162"/>
      <c r="D17" s="84" t="s">
        <v>221</v>
      </c>
      <c r="E17" s="11">
        <v>19</v>
      </c>
      <c r="F17" s="11">
        <v>1</v>
      </c>
      <c r="G17" s="11">
        <v>0</v>
      </c>
      <c r="H17" s="11">
        <v>1</v>
      </c>
      <c r="I17" s="119" t="s">
        <v>287</v>
      </c>
      <c r="J17" s="107" t="s">
        <v>288</v>
      </c>
      <c r="K17" s="107"/>
      <c r="L17" s="11"/>
    </row>
    <row r="18" spans="1:12">
      <c r="A18" s="158">
        <v>3</v>
      </c>
      <c r="B18" s="147" t="s">
        <v>147</v>
      </c>
      <c r="C18" s="154" t="s">
        <v>171</v>
      </c>
      <c r="D18" s="84" t="s">
        <v>177</v>
      </c>
      <c r="E18" s="2">
        <v>19</v>
      </c>
      <c r="F18" s="2">
        <v>1</v>
      </c>
      <c r="G18" s="2">
        <v>0</v>
      </c>
      <c r="H18" s="2">
        <v>1</v>
      </c>
      <c r="I18" s="119" t="s">
        <v>24</v>
      </c>
      <c r="J18" s="107"/>
      <c r="K18" s="107"/>
      <c r="L18" s="11"/>
    </row>
    <row r="19" spans="1:12">
      <c r="A19" s="158"/>
      <c r="B19" s="147"/>
      <c r="C19" s="147"/>
      <c r="D19" s="84" t="s">
        <v>178</v>
      </c>
      <c r="E19" s="2">
        <v>19</v>
      </c>
      <c r="F19" s="2">
        <v>1</v>
      </c>
      <c r="G19" s="2">
        <v>0</v>
      </c>
      <c r="H19" s="2">
        <v>1</v>
      </c>
      <c r="I19" s="119" t="s">
        <v>24</v>
      </c>
      <c r="J19" s="107"/>
      <c r="K19" s="107"/>
      <c r="L19" s="11"/>
    </row>
    <row r="20" spans="1:12" ht="30">
      <c r="A20" s="158"/>
      <c r="B20" s="147"/>
      <c r="C20" s="147"/>
      <c r="D20" s="84" t="s">
        <v>221</v>
      </c>
      <c r="E20" s="2">
        <v>19</v>
      </c>
      <c r="F20" s="2">
        <v>1</v>
      </c>
      <c r="G20" s="2">
        <v>1</v>
      </c>
      <c r="H20" s="2">
        <v>0</v>
      </c>
      <c r="I20" s="115" t="s">
        <v>222</v>
      </c>
      <c r="J20" s="106" t="s">
        <v>223</v>
      </c>
      <c r="K20" s="106" t="s">
        <v>224</v>
      </c>
      <c r="L20" s="11"/>
    </row>
    <row r="21" spans="1:12">
      <c r="A21" s="158">
        <v>4</v>
      </c>
      <c r="B21" s="147" t="s">
        <v>50</v>
      </c>
      <c r="C21" s="154" t="s">
        <v>172</v>
      </c>
      <c r="D21" s="84" t="s">
        <v>177</v>
      </c>
      <c r="E21" s="11">
        <v>19</v>
      </c>
      <c r="F21" s="11">
        <v>1</v>
      </c>
      <c r="G21" s="11">
        <v>1</v>
      </c>
      <c r="H21" s="11">
        <v>0</v>
      </c>
      <c r="I21" s="115" t="s">
        <v>179</v>
      </c>
      <c r="J21" s="132" t="s">
        <v>182</v>
      </c>
      <c r="K21" s="104">
        <v>3363000337</v>
      </c>
      <c r="L21" s="11"/>
    </row>
    <row r="22" spans="1:12">
      <c r="A22" s="158"/>
      <c r="B22" s="147"/>
      <c r="C22" s="147"/>
      <c r="D22" s="84" t="s">
        <v>178</v>
      </c>
      <c r="E22" s="11">
        <v>19</v>
      </c>
      <c r="F22" s="11">
        <v>1</v>
      </c>
      <c r="G22" s="11">
        <v>1</v>
      </c>
      <c r="H22" s="11">
        <v>0</v>
      </c>
      <c r="I22" s="115" t="s">
        <v>180</v>
      </c>
      <c r="J22" s="132" t="s">
        <v>183</v>
      </c>
      <c r="K22" s="104">
        <v>3142614533</v>
      </c>
      <c r="L22" s="11"/>
    </row>
    <row r="23" spans="1:12">
      <c r="A23" s="158"/>
      <c r="B23" s="147"/>
      <c r="C23" s="147"/>
      <c r="D23" s="84" t="s">
        <v>221</v>
      </c>
      <c r="E23" s="11">
        <v>19</v>
      </c>
      <c r="F23" s="11">
        <v>1</v>
      </c>
      <c r="G23" s="11">
        <v>1</v>
      </c>
      <c r="H23" s="11">
        <v>0</v>
      </c>
      <c r="I23" s="115" t="s">
        <v>225</v>
      </c>
      <c r="J23" s="132">
        <v>4410360829554</v>
      </c>
      <c r="K23" s="104">
        <v>3332988138</v>
      </c>
      <c r="L23" s="11"/>
    </row>
    <row r="24" spans="1:12">
      <c r="A24" s="158">
        <v>5</v>
      </c>
      <c r="B24" s="154" t="s">
        <v>173</v>
      </c>
      <c r="C24" s="154" t="s">
        <v>174</v>
      </c>
      <c r="D24" s="84" t="s">
        <v>177</v>
      </c>
      <c r="E24" s="11">
        <v>19</v>
      </c>
      <c r="F24" s="11">
        <v>1</v>
      </c>
      <c r="G24" s="11">
        <v>1</v>
      </c>
      <c r="H24" s="11">
        <v>0</v>
      </c>
      <c r="I24" s="119" t="s">
        <v>181</v>
      </c>
      <c r="J24" s="107" t="s">
        <v>184</v>
      </c>
      <c r="K24" s="107" t="s">
        <v>185</v>
      </c>
      <c r="L24" s="11"/>
    </row>
    <row r="25" spans="1:12">
      <c r="A25" s="158"/>
      <c r="B25" s="147"/>
      <c r="C25" s="147"/>
      <c r="D25" s="84" t="s">
        <v>178</v>
      </c>
      <c r="E25" s="11">
        <v>19</v>
      </c>
      <c r="F25" s="11">
        <v>1</v>
      </c>
      <c r="G25" s="11">
        <v>1</v>
      </c>
      <c r="H25" s="11">
        <v>0</v>
      </c>
      <c r="I25" s="119" t="s">
        <v>186</v>
      </c>
      <c r="J25" s="107" t="s">
        <v>187</v>
      </c>
      <c r="K25" s="107" t="s">
        <v>188</v>
      </c>
      <c r="L25" s="11"/>
    </row>
    <row r="26" spans="1:12">
      <c r="A26" s="158"/>
      <c r="B26" s="147"/>
      <c r="C26" s="147"/>
      <c r="D26" s="84" t="s">
        <v>221</v>
      </c>
      <c r="E26" s="11">
        <v>19</v>
      </c>
      <c r="F26" s="11">
        <v>1</v>
      </c>
      <c r="G26" s="11">
        <v>1</v>
      </c>
      <c r="H26" s="11">
        <v>0</v>
      </c>
      <c r="I26" s="119" t="s">
        <v>226</v>
      </c>
      <c r="J26" s="107" t="s">
        <v>227</v>
      </c>
      <c r="K26" s="107" t="s">
        <v>228</v>
      </c>
      <c r="L26" s="11"/>
    </row>
    <row r="27" spans="1:12">
      <c r="A27" s="159">
        <v>6</v>
      </c>
      <c r="B27" s="147" t="s">
        <v>170</v>
      </c>
      <c r="C27" s="154" t="s">
        <v>175</v>
      </c>
      <c r="D27" s="84" t="s">
        <v>177</v>
      </c>
      <c r="E27" s="11">
        <v>19</v>
      </c>
      <c r="F27" s="11">
        <v>1</v>
      </c>
      <c r="G27" s="11">
        <v>0</v>
      </c>
      <c r="H27" s="11">
        <v>1</v>
      </c>
      <c r="I27" s="119" t="s">
        <v>24</v>
      </c>
      <c r="J27" s="107"/>
      <c r="K27" s="107"/>
      <c r="L27" s="11"/>
    </row>
    <row r="28" spans="1:12">
      <c r="A28" s="159"/>
      <c r="B28" s="147"/>
      <c r="C28" s="154"/>
      <c r="D28" s="84" t="s">
        <v>178</v>
      </c>
      <c r="E28" s="11">
        <v>19</v>
      </c>
      <c r="F28" s="11">
        <v>1</v>
      </c>
      <c r="G28" s="11">
        <v>1</v>
      </c>
      <c r="H28" s="11">
        <v>0</v>
      </c>
      <c r="I28" s="120" t="s">
        <v>13</v>
      </c>
      <c r="J28" s="114" t="s">
        <v>189</v>
      </c>
      <c r="K28" s="114" t="s">
        <v>190</v>
      </c>
      <c r="L28" s="11"/>
    </row>
    <row r="29" spans="1:12">
      <c r="A29" s="159"/>
      <c r="B29" s="147"/>
      <c r="C29" s="154"/>
      <c r="D29" s="84" t="s">
        <v>221</v>
      </c>
      <c r="E29" s="11">
        <v>19</v>
      </c>
      <c r="F29" s="11">
        <v>1</v>
      </c>
      <c r="G29" s="11">
        <v>0</v>
      </c>
      <c r="H29" s="11">
        <v>1</v>
      </c>
      <c r="I29" s="120" t="s">
        <v>24</v>
      </c>
      <c r="J29" s="114"/>
      <c r="K29" s="114"/>
      <c r="L29" s="11"/>
    </row>
    <row r="30" spans="1:12">
      <c r="A30" s="155">
        <v>7</v>
      </c>
      <c r="B30" s="154" t="s">
        <v>78</v>
      </c>
      <c r="C30" s="154" t="s">
        <v>176</v>
      </c>
      <c r="D30" s="84" t="s">
        <v>177</v>
      </c>
      <c r="E30" s="11">
        <v>19</v>
      </c>
      <c r="F30" s="11">
        <v>1</v>
      </c>
      <c r="G30" s="11">
        <v>0</v>
      </c>
      <c r="H30" s="11">
        <v>1</v>
      </c>
      <c r="I30" s="119" t="s">
        <v>24</v>
      </c>
      <c r="J30" s="107"/>
      <c r="K30" s="107"/>
      <c r="L30" s="11"/>
    </row>
    <row r="31" spans="1:12">
      <c r="A31" s="155"/>
      <c r="B31" s="154"/>
      <c r="C31" s="154"/>
      <c r="D31" s="84" t="s">
        <v>178</v>
      </c>
      <c r="E31" s="11">
        <v>19</v>
      </c>
      <c r="F31" s="11">
        <v>1</v>
      </c>
      <c r="G31" s="11">
        <v>1</v>
      </c>
      <c r="H31" s="11">
        <v>0</v>
      </c>
      <c r="I31" s="115" t="s">
        <v>191</v>
      </c>
      <c r="J31" s="88" t="s">
        <v>192</v>
      </c>
      <c r="K31" s="88" t="s">
        <v>193</v>
      </c>
      <c r="L31" s="11"/>
    </row>
    <row r="32" spans="1:12">
      <c r="A32" s="155"/>
      <c r="B32" s="154"/>
      <c r="C32" s="154"/>
      <c r="D32" s="84" t="s">
        <v>221</v>
      </c>
      <c r="E32" s="11">
        <v>19</v>
      </c>
      <c r="F32" s="11">
        <v>1</v>
      </c>
      <c r="G32" s="11">
        <v>1</v>
      </c>
      <c r="H32" s="11">
        <v>0</v>
      </c>
      <c r="I32" s="115" t="s">
        <v>229</v>
      </c>
      <c r="J32" s="89" t="s">
        <v>230</v>
      </c>
      <c r="K32" s="87" t="s">
        <v>231</v>
      </c>
      <c r="L32" s="11"/>
    </row>
    <row r="33" spans="1:12">
      <c r="A33" s="11">
        <v>8</v>
      </c>
      <c r="B33" s="103" t="s">
        <v>147</v>
      </c>
      <c r="C33" s="102" t="s">
        <v>194</v>
      </c>
      <c r="D33" s="85" t="s">
        <v>62</v>
      </c>
      <c r="E33" s="11">
        <v>19</v>
      </c>
      <c r="F33" s="13">
        <v>1</v>
      </c>
      <c r="G33" s="13">
        <v>1</v>
      </c>
      <c r="H33" s="13">
        <v>0</v>
      </c>
      <c r="I33" s="121" t="s">
        <v>197</v>
      </c>
      <c r="J33" s="108" t="s">
        <v>198</v>
      </c>
      <c r="K33" s="108" t="s">
        <v>199</v>
      </c>
      <c r="L33" s="11"/>
    </row>
    <row r="34" spans="1:12">
      <c r="A34" s="11">
        <v>9</v>
      </c>
      <c r="B34" s="103" t="s">
        <v>50</v>
      </c>
      <c r="C34" s="102" t="s">
        <v>195</v>
      </c>
      <c r="D34" s="85" t="s">
        <v>62</v>
      </c>
      <c r="E34" s="11">
        <v>19</v>
      </c>
      <c r="F34" s="13">
        <v>1</v>
      </c>
      <c r="G34" s="13">
        <v>1</v>
      </c>
      <c r="H34" s="13">
        <v>0</v>
      </c>
      <c r="I34" s="119" t="s">
        <v>200</v>
      </c>
      <c r="J34" s="107" t="s">
        <v>201</v>
      </c>
      <c r="K34" s="107" t="s">
        <v>202</v>
      </c>
      <c r="L34" s="11"/>
    </row>
    <row r="35" spans="1:12">
      <c r="A35" s="11">
        <v>10</v>
      </c>
      <c r="B35" s="103" t="s">
        <v>78</v>
      </c>
      <c r="C35" s="102" t="s">
        <v>196</v>
      </c>
      <c r="D35" s="85" t="s">
        <v>62</v>
      </c>
      <c r="E35" s="11">
        <v>19</v>
      </c>
      <c r="F35" s="13">
        <v>1</v>
      </c>
      <c r="G35" s="13">
        <v>0</v>
      </c>
      <c r="H35" s="13">
        <v>1</v>
      </c>
      <c r="I35" s="119" t="s">
        <v>24</v>
      </c>
      <c r="J35" s="107"/>
      <c r="K35" s="107"/>
      <c r="L35" s="11"/>
    </row>
    <row r="36" spans="1:12">
      <c r="A36" s="11">
        <v>11</v>
      </c>
      <c r="B36" s="125" t="s">
        <v>168</v>
      </c>
      <c r="C36" s="102" t="s">
        <v>204</v>
      </c>
      <c r="D36" s="85" t="s">
        <v>62</v>
      </c>
      <c r="E36" s="11">
        <v>19</v>
      </c>
      <c r="F36" s="11">
        <v>1</v>
      </c>
      <c r="G36" s="11">
        <v>0</v>
      </c>
      <c r="H36" s="11">
        <v>1</v>
      </c>
      <c r="I36" s="119" t="s">
        <v>24</v>
      </c>
      <c r="J36" s="107"/>
      <c r="K36" s="107"/>
      <c r="L36" s="11"/>
    </row>
    <row r="37" spans="1:12">
      <c r="A37" s="11">
        <v>12</v>
      </c>
      <c r="B37" s="125" t="s">
        <v>147</v>
      </c>
      <c r="C37" s="127" t="s">
        <v>205</v>
      </c>
      <c r="D37" s="85" t="s">
        <v>62</v>
      </c>
      <c r="E37" s="11">
        <v>19</v>
      </c>
      <c r="F37" s="11">
        <v>1</v>
      </c>
      <c r="G37" s="11">
        <v>1</v>
      </c>
      <c r="H37" s="11">
        <v>0</v>
      </c>
      <c r="I37" s="119" t="s">
        <v>274</v>
      </c>
      <c r="J37" s="107"/>
      <c r="K37" s="107" t="s">
        <v>275</v>
      </c>
      <c r="L37" s="11"/>
    </row>
    <row r="38" spans="1:12">
      <c r="A38" s="11">
        <v>13</v>
      </c>
      <c r="B38" s="125" t="s">
        <v>203</v>
      </c>
      <c r="C38" s="102" t="s">
        <v>206</v>
      </c>
      <c r="D38" s="85" t="s">
        <v>62</v>
      </c>
      <c r="E38" s="11">
        <v>19</v>
      </c>
      <c r="F38" s="11">
        <v>1</v>
      </c>
      <c r="G38" s="11">
        <v>1</v>
      </c>
      <c r="H38" s="11">
        <v>0</v>
      </c>
      <c r="I38" s="115" t="s">
        <v>210</v>
      </c>
      <c r="J38" s="113" t="s">
        <v>211</v>
      </c>
      <c r="K38" s="107"/>
      <c r="L38" s="11"/>
    </row>
    <row r="39" spans="1:12" s="77" customFormat="1" ht="30">
      <c r="A39" s="84">
        <v>14</v>
      </c>
      <c r="B39" s="111" t="s">
        <v>173</v>
      </c>
      <c r="C39" s="90" t="s">
        <v>207</v>
      </c>
      <c r="D39" s="85" t="s">
        <v>62</v>
      </c>
      <c r="E39" s="84">
        <v>19</v>
      </c>
      <c r="F39" s="84">
        <v>1</v>
      </c>
      <c r="G39" s="84">
        <v>0</v>
      </c>
      <c r="H39" s="84">
        <v>1</v>
      </c>
      <c r="I39" s="119" t="s">
        <v>212</v>
      </c>
      <c r="J39" s="112">
        <v>4540209684433</v>
      </c>
      <c r="K39" s="106">
        <v>3003762827</v>
      </c>
      <c r="L39" s="84"/>
    </row>
    <row r="40" spans="1:12">
      <c r="A40" s="11">
        <v>15</v>
      </c>
      <c r="B40" s="125" t="s">
        <v>78</v>
      </c>
      <c r="C40" s="102" t="s">
        <v>208</v>
      </c>
      <c r="D40" s="85" t="s">
        <v>62</v>
      </c>
      <c r="E40" s="11">
        <v>19</v>
      </c>
      <c r="F40" s="11">
        <v>1</v>
      </c>
      <c r="G40" s="11">
        <v>0</v>
      </c>
      <c r="H40" s="11">
        <v>1</v>
      </c>
      <c r="I40" s="119" t="s">
        <v>24</v>
      </c>
      <c r="J40" s="107"/>
      <c r="K40" s="107"/>
      <c r="L40" s="11"/>
    </row>
    <row r="41" spans="1:12">
      <c r="A41" s="11">
        <v>16</v>
      </c>
      <c r="B41" s="125" t="s">
        <v>170</v>
      </c>
      <c r="C41" s="102" t="s">
        <v>209</v>
      </c>
      <c r="D41" s="85" t="s">
        <v>62</v>
      </c>
      <c r="E41" s="11">
        <v>19</v>
      </c>
      <c r="F41" s="11">
        <v>1</v>
      </c>
      <c r="G41" s="11">
        <v>1</v>
      </c>
      <c r="H41" s="11">
        <v>0</v>
      </c>
      <c r="I41" s="119" t="s">
        <v>213</v>
      </c>
      <c r="J41" s="107" t="s">
        <v>214</v>
      </c>
      <c r="K41" s="107" t="s">
        <v>215</v>
      </c>
      <c r="L41" s="11"/>
    </row>
    <row r="42" spans="1:12">
      <c r="A42" s="11">
        <v>17</v>
      </c>
      <c r="B42" s="103" t="s">
        <v>147</v>
      </c>
      <c r="C42" s="127" t="s">
        <v>276</v>
      </c>
      <c r="D42" s="84" t="s">
        <v>23</v>
      </c>
      <c r="E42" s="11">
        <v>19</v>
      </c>
      <c r="F42" s="11">
        <v>1</v>
      </c>
      <c r="G42" s="11">
        <v>0</v>
      </c>
      <c r="H42" s="11">
        <v>1</v>
      </c>
      <c r="I42" s="119" t="s">
        <v>24</v>
      </c>
      <c r="J42" s="107"/>
      <c r="K42" s="107"/>
      <c r="L42" s="11"/>
    </row>
    <row r="43" spans="1:12">
      <c r="A43" s="11">
        <v>18</v>
      </c>
      <c r="B43" s="125" t="s">
        <v>168</v>
      </c>
      <c r="C43" s="127" t="s">
        <v>216</v>
      </c>
      <c r="D43" s="84" t="s">
        <v>23</v>
      </c>
      <c r="E43" s="11">
        <v>19</v>
      </c>
      <c r="F43" s="11">
        <v>1</v>
      </c>
      <c r="G43" s="11">
        <v>0</v>
      </c>
      <c r="H43" s="11">
        <v>1</v>
      </c>
      <c r="I43" s="119" t="s">
        <v>24</v>
      </c>
      <c r="J43" s="107" t="s">
        <v>277</v>
      </c>
      <c r="K43" s="107"/>
      <c r="L43" s="11"/>
    </row>
    <row r="44" spans="1:12">
      <c r="A44" s="11">
        <v>19</v>
      </c>
      <c r="B44" s="125" t="s">
        <v>168</v>
      </c>
      <c r="C44" s="102" t="s">
        <v>217</v>
      </c>
      <c r="D44" s="84" t="s">
        <v>23</v>
      </c>
      <c r="E44" s="11">
        <v>19</v>
      </c>
      <c r="F44" s="11">
        <v>1</v>
      </c>
      <c r="G44" s="11">
        <v>1</v>
      </c>
      <c r="H44" s="11">
        <v>0</v>
      </c>
      <c r="I44" s="119" t="s">
        <v>232</v>
      </c>
      <c r="J44" s="106" t="s">
        <v>233</v>
      </c>
      <c r="K44" s="106" t="s">
        <v>234</v>
      </c>
      <c r="L44" s="11"/>
    </row>
    <row r="45" spans="1:12" ht="30">
      <c r="A45" s="11">
        <v>20</v>
      </c>
      <c r="B45" s="111" t="s">
        <v>173</v>
      </c>
      <c r="C45" s="102" t="s">
        <v>218</v>
      </c>
      <c r="D45" s="84" t="s">
        <v>23</v>
      </c>
      <c r="E45" s="11">
        <v>19</v>
      </c>
      <c r="F45" s="11">
        <v>1</v>
      </c>
      <c r="G45" s="11">
        <v>1</v>
      </c>
      <c r="H45" s="11">
        <v>0</v>
      </c>
      <c r="I45" s="119" t="s">
        <v>24</v>
      </c>
      <c r="J45" s="107"/>
      <c r="K45" s="107"/>
      <c r="L45" s="11"/>
    </row>
    <row r="46" spans="1:12">
      <c r="A46" s="11">
        <v>21</v>
      </c>
      <c r="B46" s="125" t="s">
        <v>74</v>
      </c>
      <c r="C46" s="102" t="s">
        <v>219</v>
      </c>
      <c r="D46" s="84" t="s">
        <v>23</v>
      </c>
      <c r="E46" s="11">
        <v>19</v>
      </c>
      <c r="F46" s="11">
        <v>1</v>
      </c>
      <c r="G46" s="11">
        <v>1</v>
      </c>
      <c r="H46" s="11">
        <v>0</v>
      </c>
      <c r="I46" s="117" t="s">
        <v>278</v>
      </c>
      <c r="J46" s="105" t="s">
        <v>279</v>
      </c>
      <c r="K46" s="105">
        <v>3003188272</v>
      </c>
      <c r="L46" s="11"/>
    </row>
    <row r="47" spans="1:12">
      <c r="A47" s="11">
        <v>22</v>
      </c>
      <c r="B47" s="125" t="s">
        <v>170</v>
      </c>
      <c r="C47" s="102" t="s">
        <v>220</v>
      </c>
      <c r="D47" s="84" t="s">
        <v>23</v>
      </c>
      <c r="E47" s="11">
        <v>19</v>
      </c>
      <c r="F47" s="11">
        <v>1</v>
      </c>
      <c r="G47" s="11">
        <v>1</v>
      </c>
      <c r="H47" s="11">
        <v>0</v>
      </c>
      <c r="I47" s="118" t="s">
        <v>235</v>
      </c>
      <c r="J47" s="86">
        <v>4330405757735</v>
      </c>
      <c r="K47" s="109" t="s">
        <v>236</v>
      </c>
      <c r="L47" s="11"/>
    </row>
    <row r="48" spans="1:12">
      <c r="A48" s="11">
        <v>23</v>
      </c>
      <c r="B48" s="125" t="s">
        <v>78</v>
      </c>
      <c r="C48" s="102" t="s">
        <v>280</v>
      </c>
      <c r="D48" s="84" t="s">
        <v>23</v>
      </c>
      <c r="E48" s="11">
        <v>19</v>
      </c>
      <c r="F48" s="11">
        <v>1</v>
      </c>
      <c r="G48" s="11">
        <v>1</v>
      </c>
      <c r="H48" s="11">
        <v>0</v>
      </c>
      <c r="I48" s="119" t="s">
        <v>281</v>
      </c>
      <c r="J48" s="107" t="s">
        <v>282</v>
      </c>
      <c r="K48" s="107"/>
      <c r="L48" s="11"/>
    </row>
    <row r="49" spans="1:12">
      <c r="A49" s="11">
        <v>24</v>
      </c>
      <c r="B49" s="125" t="s">
        <v>168</v>
      </c>
      <c r="C49" s="125" t="s">
        <v>237</v>
      </c>
      <c r="D49" s="84" t="s">
        <v>23</v>
      </c>
      <c r="E49" s="11">
        <v>19</v>
      </c>
      <c r="F49" s="11">
        <v>1</v>
      </c>
      <c r="G49" s="11">
        <v>1</v>
      </c>
      <c r="H49" s="11">
        <v>0</v>
      </c>
      <c r="I49" s="92" t="s">
        <v>283</v>
      </c>
      <c r="J49" s="93" t="s">
        <v>284</v>
      </c>
      <c r="K49" s="94" t="s">
        <v>285</v>
      </c>
      <c r="L49" s="11"/>
    </row>
    <row r="50" spans="1:12">
      <c r="A50" s="11">
        <v>25</v>
      </c>
      <c r="B50" s="125" t="s">
        <v>168</v>
      </c>
      <c r="C50" s="125" t="s">
        <v>238</v>
      </c>
      <c r="D50" s="84" t="s">
        <v>23</v>
      </c>
      <c r="E50" s="11">
        <v>19</v>
      </c>
      <c r="F50" s="11">
        <v>1</v>
      </c>
      <c r="G50" s="11">
        <v>0</v>
      </c>
      <c r="H50" s="11">
        <v>1</v>
      </c>
      <c r="I50" s="119" t="s">
        <v>24</v>
      </c>
      <c r="J50" s="107"/>
      <c r="K50" s="107"/>
      <c r="L50" s="11"/>
    </row>
    <row r="51" spans="1:12">
      <c r="A51" s="11">
        <v>26</v>
      </c>
      <c r="B51" s="125" t="s">
        <v>168</v>
      </c>
      <c r="C51" s="125" t="s">
        <v>239</v>
      </c>
      <c r="D51" s="84" t="s">
        <v>23</v>
      </c>
      <c r="E51" s="11">
        <v>19</v>
      </c>
      <c r="F51" s="11">
        <v>1</v>
      </c>
      <c r="G51" s="11">
        <v>0</v>
      </c>
      <c r="H51" s="11">
        <v>1</v>
      </c>
      <c r="I51" s="119" t="s">
        <v>24</v>
      </c>
      <c r="J51" s="107"/>
      <c r="K51" s="107"/>
      <c r="L51" s="11"/>
    </row>
    <row r="52" spans="1:12">
      <c r="A52" s="11">
        <v>27</v>
      </c>
      <c r="B52" s="125" t="s">
        <v>168</v>
      </c>
      <c r="C52" s="125" t="s">
        <v>240</v>
      </c>
      <c r="D52" s="84" t="s">
        <v>23</v>
      </c>
      <c r="E52" s="11">
        <v>19</v>
      </c>
      <c r="F52" s="11">
        <v>1</v>
      </c>
      <c r="G52" s="11">
        <v>0</v>
      </c>
      <c r="H52" s="11">
        <v>1</v>
      </c>
      <c r="I52" s="119" t="s">
        <v>24</v>
      </c>
      <c r="J52" s="107"/>
      <c r="K52" s="107"/>
      <c r="L52" s="11"/>
    </row>
    <row r="53" spans="1:12">
      <c r="A53" s="11">
        <v>28</v>
      </c>
      <c r="B53" s="125" t="s">
        <v>168</v>
      </c>
      <c r="C53" s="125" t="s">
        <v>241</v>
      </c>
      <c r="D53" s="84" t="s">
        <v>23</v>
      </c>
      <c r="E53" s="11">
        <v>19</v>
      </c>
      <c r="F53" s="11">
        <v>1</v>
      </c>
      <c r="G53" s="11">
        <v>0</v>
      </c>
      <c r="H53" s="11">
        <v>1</v>
      </c>
      <c r="I53" s="119" t="s">
        <v>24</v>
      </c>
      <c r="J53" s="107"/>
      <c r="K53" s="107"/>
      <c r="L53" s="11"/>
    </row>
    <row r="54" spans="1:12">
      <c r="A54" s="11">
        <v>29</v>
      </c>
      <c r="B54" s="125" t="s">
        <v>147</v>
      </c>
      <c r="C54" s="125" t="s">
        <v>242</v>
      </c>
      <c r="D54" s="84" t="s">
        <v>23</v>
      </c>
      <c r="E54" s="11">
        <v>19</v>
      </c>
      <c r="F54" s="11">
        <v>1</v>
      </c>
      <c r="G54" s="11">
        <v>0</v>
      </c>
      <c r="H54" s="11">
        <v>1</v>
      </c>
      <c r="I54" s="119" t="s">
        <v>24</v>
      </c>
      <c r="J54" s="107"/>
      <c r="K54" s="107"/>
      <c r="L54" s="11"/>
    </row>
    <row r="55" spans="1:12">
      <c r="A55" s="11">
        <v>30</v>
      </c>
      <c r="B55" s="125" t="s">
        <v>147</v>
      </c>
      <c r="C55" s="125" t="s">
        <v>243</v>
      </c>
      <c r="D55" s="84" t="s">
        <v>23</v>
      </c>
      <c r="E55" s="11">
        <v>19</v>
      </c>
      <c r="F55" s="11">
        <v>1</v>
      </c>
      <c r="G55" s="11">
        <v>1</v>
      </c>
      <c r="H55" s="11">
        <v>0</v>
      </c>
      <c r="I55" s="122" t="s">
        <v>255</v>
      </c>
      <c r="J55" s="133" t="s">
        <v>256</v>
      </c>
      <c r="K55" s="95" t="s">
        <v>257</v>
      </c>
      <c r="L55" s="11"/>
    </row>
    <row r="56" spans="1:12">
      <c r="A56" s="11">
        <v>31</v>
      </c>
      <c r="B56" s="125" t="s">
        <v>147</v>
      </c>
      <c r="C56" s="125" t="s">
        <v>244</v>
      </c>
      <c r="D56" s="84" t="s">
        <v>23</v>
      </c>
      <c r="E56" s="11">
        <v>19</v>
      </c>
      <c r="F56" s="11">
        <v>1</v>
      </c>
      <c r="G56" s="11">
        <v>1</v>
      </c>
      <c r="H56" s="11">
        <v>0</v>
      </c>
      <c r="I56" s="121" t="s">
        <v>258</v>
      </c>
      <c r="J56" s="134" t="s">
        <v>259</v>
      </c>
      <c r="K56" s="110" t="s">
        <v>260</v>
      </c>
      <c r="L56" s="11"/>
    </row>
    <row r="57" spans="1:12" ht="15.75" thickBot="1">
      <c r="A57" s="11">
        <v>32</v>
      </c>
      <c r="B57" s="125" t="s">
        <v>147</v>
      </c>
      <c r="C57" s="125" t="s">
        <v>245</v>
      </c>
      <c r="D57" s="84" t="s">
        <v>23</v>
      </c>
      <c r="E57" s="11">
        <v>19</v>
      </c>
      <c r="F57" s="11">
        <v>1</v>
      </c>
      <c r="G57" s="11">
        <v>1</v>
      </c>
      <c r="H57" s="11">
        <v>0</v>
      </c>
      <c r="I57" s="120" t="s">
        <v>252</v>
      </c>
      <c r="J57" s="123" t="s">
        <v>253</v>
      </c>
      <c r="K57" s="82" t="s">
        <v>254</v>
      </c>
      <c r="L57" s="11"/>
    </row>
    <row r="58" spans="1:12">
      <c r="A58" s="11">
        <v>33</v>
      </c>
      <c r="B58" s="125" t="s">
        <v>147</v>
      </c>
      <c r="C58" s="125" t="s">
        <v>246</v>
      </c>
      <c r="D58" s="84" t="s">
        <v>23</v>
      </c>
      <c r="E58" s="11">
        <v>19</v>
      </c>
      <c r="F58" s="11">
        <v>1</v>
      </c>
      <c r="G58" s="11">
        <v>1</v>
      </c>
      <c r="H58" s="11">
        <v>0</v>
      </c>
      <c r="I58" s="128" t="s">
        <v>296</v>
      </c>
      <c r="J58" s="129" t="s">
        <v>297</v>
      </c>
      <c r="K58" s="130" t="s">
        <v>298</v>
      </c>
      <c r="L58" s="11"/>
    </row>
    <row r="59" spans="1:12">
      <c r="A59" s="11">
        <v>34</v>
      </c>
      <c r="B59" s="125" t="s">
        <v>168</v>
      </c>
      <c r="C59" s="125" t="s">
        <v>247</v>
      </c>
      <c r="D59" s="85" t="s">
        <v>248</v>
      </c>
      <c r="E59" s="11">
        <v>19</v>
      </c>
      <c r="F59" s="11">
        <v>1</v>
      </c>
      <c r="G59" s="11">
        <v>1</v>
      </c>
      <c r="H59" s="11">
        <v>0</v>
      </c>
      <c r="I59" s="115" t="s">
        <v>261</v>
      </c>
      <c r="J59" s="109" t="s">
        <v>262</v>
      </c>
      <c r="K59" s="107"/>
      <c r="L59" s="11"/>
    </row>
    <row r="60" spans="1:12">
      <c r="A60" s="156">
        <v>35</v>
      </c>
      <c r="B60" s="157" t="s">
        <v>263</v>
      </c>
      <c r="C60" s="157" t="s">
        <v>264</v>
      </c>
      <c r="D60" s="124" t="s">
        <v>272</v>
      </c>
      <c r="E60" s="11">
        <v>19</v>
      </c>
      <c r="F60" s="13">
        <v>1</v>
      </c>
      <c r="G60" s="13">
        <v>1</v>
      </c>
      <c r="H60" s="13">
        <v>0</v>
      </c>
      <c r="I60" s="115" t="s">
        <v>271</v>
      </c>
      <c r="J60" s="110" t="s">
        <v>265</v>
      </c>
      <c r="K60" s="110" t="s">
        <v>266</v>
      </c>
      <c r="L60" s="87" t="s">
        <v>31</v>
      </c>
    </row>
    <row r="61" spans="1:12" s="78" customFormat="1" ht="67.5">
      <c r="A61" s="156"/>
      <c r="B61" s="147"/>
      <c r="C61" s="147"/>
      <c r="D61" s="124" t="s">
        <v>273</v>
      </c>
      <c r="E61" s="79">
        <v>19</v>
      </c>
      <c r="F61" s="81">
        <v>1</v>
      </c>
      <c r="G61" s="81">
        <v>1</v>
      </c>
      <c r="H61" s="81">
        <v>0</v>
      </c>
      <c r="I61" s="115" t="s">
        <v>270</v>
      </c>
      <c r="J61" s="110" t="s">
        <v>267</v>
      </c>
      <c r="K61" s="110" t="s">
        <v>268</v>
      </c>
      <c r="L61" s="1" t="s">
        <v>269</v>
      </c>
    </row>
    <row r="62" spans="1:12">
      <c r="F62">
        <f>SUM(F3:F61)</f>
        <v>59</v>
      </c>
      <c r="G62">
        <f>SUM(G3:G61)</f>
        <v>38</v>
      </c>
      <c r="H62">
        <f>SUM(H3:H61)</f>
        <v>21</v>
      </c>
    </row>
  </sheetData>
  <mergeCells count="25">
    <mergeCell ref="A1:L1"/>
    <mergeCell ref="B3:B14"/>
    <mergeCell ref="C3:C14"/>
    <mergeCell ref="A3:A14"/>
    <mergeCell ref="A15:A17"/>
    <mergeCell ref="B15:B17"/>
    <mergeCell ref="C15:C17"/>
    <mergeCell ref="A18:A20"/>
    <mergeCell ref="B18:B20"/>
    <mergeCell ref="C18:C20"/>
    <mergeCell ref="C21:C23"/>
    <mergeCell ref="B21:B23"/>
    <mergeCell ref="A21:A23"/>
    <mergeCell ref="C24:C26"/>
    <mergeCell ref="B24:B26"/>
    <mergeCell ref="A24:A26"/>
    <mergeCell ref="C27:C29"/>
    <mergeCell ref="B27:B29"/>
    <mergeCell ref="A27:A29"/>
    <mergeCell ref="C30:C32"/>
    <mergeCell ref="B30:B32"/>
    <mergeCell ref="A30:A32"/>
    <mergeCell ref="A60:A61"/>
    <mergeCell ref="B60:B61"/>
    <mergeCell ref="C60:C61"/>
  </mergeCells>
  <dataValidations count="1">
    <dataValidation type="custom" allowBlank="1" showInputMessage="1" showErrorMessage="1" sqref="J47">
      <formula1>AND((LEN(J47)=13),(ISNUMBER(J47)),(MID(J47,4,1)="0"))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7:H11"/>
  <sheetViews>
    <sheetView workbookViewId="0">
      <selection activeCell="E14" sqref="E14"/>
    </sheetView>
  </sheetViews>
  <sheetFormatPr defaultRowHeight="15"/>
  <cols>
    <col min="4" max="4" width="8.7109375" customWidth="1"/>
    <col min="5" max="5" width="28.28515625" bestFit="1" customWidth="1"/>
    <col min="6" max="6" width="10.5703125" customWidth="1"/>
    <col min="7" max="7" width="13" customWidth="1"/>
    <col min="8" max="8" width="15.85546875" customWidth="1"/>
  </cols>
  <sheetData>
    <row r="7" spans="5:8" ht="21">
      <c r="E7" s="163" t="s">
        <v>295</v>
      </c>
      <c r="F7" s="163"/>
      <c r="G7" s="163"/>
      <c r="H7" s="163"/>
    </row>
    <row r="8" spans="5:8" ht="36">
      <c r="E8" s="96"/>
      <c r="F8" s="96" t="s">
        <v>4</v>
      </c>
      <c r="G8" s="96" t="s">
        <v>5</v>
      </c>
      <c r="H8" s="96" t="s">
        <v>6</v>
      </c>
    </row>
    <row r="9" spans="5:8" ht="36">
      <c r="E9" s="97" t="s">
        <v>146</v>
      </c>
      <c r="F9" s="98">
        <v>60</v>
      </c>
      <c r="G9" s="98">
        <v>39</v>
      </c>
      <c r="H9" s="98">
        <v>21</v>
      </c>
    </row>
    <row r="10" spans="5:8" ht="36">
      <c r="E10" s="99" t="s">
        <v>293</v>
      </c>
      <c r="F10" s="98">
        <v>59</v>
      </c>
      <c r="G10" s="98">
        <v>38</v>
      </c>
      <c r="H10" s="98">
        <v>21</v>
      </c>
    </row>
    <row r="11" spans="5:8" ht="36">
      <c r="E11" s="100" t="s">
        <v>294</v>
      </c>
      <c r="F11" s="101">
        <f>SUM(F9:F10)</f>
        <v>119</v>
      </c>
      <c r="G11" s="101">
        <f>SUM(G9:G10)</f>
        <v>77</v>
      </c>
      <c r="H11" s="101">
        <f>SUM(H9:H10)</f>
        <v>42</v>
      </c>
    </row>
  </sheetData>
  <mergeCells count="1">
    <mergeCell ref="E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 HMC BS-19</vt:lpstr>
      <vt:lpstr>Inst HMC BS-19</vt:lpstr>
      <vt:lpstr>Abstract HMC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2023-07-31T06:41:17Z</dcterms:modified>
</cp:coreProperties>
</file>